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2" activeTab="2"/>
  </bookViews>
  <sheets>
    <sheet name="First Issue CSPs" sheetId="1" r:id="rId1"/>
    <sheet name="CSPs" sheetId="2" r:id="rId2"/>
    <sheet name="OA" sheetId="3" r:id="rId3"/>
    <sheet name="Buckskin CSPs" sheetId="4" r:id="rId4"/>
    <sheet name="Lodge 475" sheetId="5" r:id="rId5"/>
    <sheet name="1977 Jambo" sheetId="6" r:id="rId6"/>
    <sheet name="Other 1977" sheetId="7" r:id="rId7"/>
    <sheet name="Buckskin Council Misc" sheetId="8" r:id="rId8"/>
    <sheet name="Texas 150" sheetId="9" r:id="rId9"/>
    <sheet name="NESA" sheetId="10" r:id="rId10"/>
    <sheet name="OA Service Corps" sheetId="11" r:id="rId11"/>
    <sheet name="NOAC" sheetId="12" r:id="rId12"/>
    <sheet name="Jamboree" sheetId="13" r:id="rId13"/>
    <sheet name="BSA Anniversary" sheetId="14" r:id="rId14"/>
    <sheet name="Red &amp; White" sheetId="15" r:id="rId15"/>
    <sheet name="Neckerchiefs" sheetId="16" r:id="rId16"/>
    <sheet name="Bicentennial" sheetId="17" r:id="rId17"/>
    <sheet name="Miscellaneous" sheetId="18" r:id="rId18"/>
    <sheet name="Foreign" sheetId="19" r:id="rId19"/>
    <sheet name="Mugs" sheetId="20" r:id="rId20"/>
  </sheets>
  <definedNames>
    <definedName name="_xlnm.Print_Area" localSheetId="5">'1977 Jambo'!$A$1:$L$656</definedName>
    <definedName name="_xlnm.Print_Area" localSheetId="16">'Bicentennial'!$A$1:$M$374</definedName>
    <definedName name="_xlnm.Print_Area" localSheetId="13">'BSA Anniversary'!$A$1:$M$47</definedName>
    <definedName name="_xlnm.Print_Area" localSheetId="7">'Buckskin Council Misc'!$A$1:$L$170</definedName>
    <definedName name="_xlnm.Print_Area" localSheetId="3">'Buckskin CSPs'!$A$1:$M$72</definedName>
    <definedName name="_xlnm.Print_Area" localSheetId="1">'CSPs'!$A$1:$M$418</definedName>
    <definedName name="_xlnm.Print_Area" localSheetId="0">'First Issue CSPs'!$A$1:$M$212</definedName>
    <definedName name="_xlnm.Print_Area" localSheetId="12">'Jamboree'!$A$1:$M$153</definedName>
    <definedName name="_xlnm.Print_Area" localSheetId="4">'Lodge 475'!$A$1:$L$109</definedName>
    <definedName name="_xlnm.Print_Area" localSheetId="17">'Miscellaneous'!$A$1:$M$353</definedName>
    <definedName name="_xlnm.Print_Area" localSheetId="19">'Mugs'!$A$1:$M$44</definedName>
    <definedName name="_xlnm.Print_Area" localSheetId="15">'Neckerchiefs'!$A$1:$L$38</definedName>
    <definedName name="_xlnm.Print_Area" localSheetId="9">'NESA'!$A$1:$L$16</definedName>
    <definedName name="_xlnm.Print_Area" localSheetId="11">'NOAC'!$A$1:$L$13</definedName>
    <definedName name="_xlnm.Print_Area" localSheetId="2">'OA'!$A$1:$L$35</definedName>
    <definedName name="_xlnm.Print_Area" localSheetId="10">'OA Service Corps'!$A$1:$L$15</definedName>
    <definedName name="_xlnm.Print_Area" localSheetId="6">'Other 1977'!$A$1:$L$135</definedName>
    <definedName name="_xlnm.Print_Area" localSheetId="14">'Red &amp; White'!$A$1:$L$21</definedName>
    <definedName name="_xlnm.Print_Area" localSheetId="8">'Texas 150'!$A$1:$L$17</definedName>
  </definedNames>
  <calcPr fullCalcOnLoad="1"/>
</workbook>
</file>

<file path=xl/sharedStrings.xml><?xml version="1.0" encoding="utf-8"?>
<sst xmlns="http://schemas.openxmlformats.org/spreadsheetml/2006/main" count="9840" uniqueCount="3418">
  <si>
    <t>BGE neckerchief w/BRN piping</t>
  </si>
  <si>
    <t>RED piping, LOR neckerchief, "Jersey Stinkers"</t>
  </si>
  <si>
    <t>WESTERN RESERVE / FIRELANDS</t>
  </si>
  <si>
    <t>East Central w/Scout Names</t>
  </si>
  <si>
    <t>T 133</t>
  </si>
  <si>
    <t>YEL troop neckerchief</t>
  </si>
  <si>
    <t>T-853</t>
  </si>
  <si>
    <t>California</t>
  </si>
  <si>
    <t>T 822</t>
  </si>
  <si>
    <t>BLACKHAWK AREA</t>
  </si>
  <si>
    <t>Metal w/Holes</t>
  </si>
  <si>
    <t>BOSTON</t>
  </si>
  <si>
    <t>Beautiful hand-painted slide</t>
  </si>
  <si>
    <t>Bradon</t>
  </si>
  <si>
    <t>Ceramic Slide w/Jambo Logo</t>
  </si>
  <si>
    <t>LAKE HURON</t>
  </si>
  <si>
    <t>Wooden painted slide</t>
  </si>
  <si>
    <t>MASS BAY FEDERATION</t>
  </si>
  <si>
    <t>Wooden round slide</t>
  </si>
  <si>
    <t>Snake w/Idaho State</t>
  </si>
  <si>
    <t>Leather Round</t>
  </si>
  <si>
    <t>Glass Tube w/Jambo Logo</t>
  </si>
  <si>
    <t>SUWANNEE RIVER AREA</t>
  </si>
  <si>
    <t>Rectangular w/Council Logo</t>
  </si>
  <si>
    <t>Wooden state-shape slide</t>
  </si>
  <si>
    <t>T 66</t>
  </si>
  <si>
    <t>Neckerchief Slide</t>
  </si>
  <si>
    <t>Brass w/Jambo Logo</t>
  </si>
  <si>
    <t>Light Brass w/Jambo Logo</t>
  </si>
  <si>
    <t>Pewter w/Jambo Logo</t>
  </si>
  <si>
    <t>Large Color Jambo Logo</t>
  </si>
  <si>
    <t>Silver border, Black background</t>
  </si>
  <si>
    <t>America's First Industry (Fishing)</t>
  </si>
  <si>
    <t>Northeast Region</t>
  </si>
  <si>
    <t>MUGS &amp; GLASSES</t>
  </si>
  <si>
    <t>National Issue</t>
  </si>
  <si>
    <t>Jambo Mug (Flare Top)</t>
  </si>
  <si>
    <t>Original Box</t>
  </si>
  <si>
    <t>Jambo Mug</t>
  </si>
  <si>
    <t>Small, Straight Side</t>
  </si>
  <si>
    <t>Jambo Stein</t>
  </si>
  <si>
    <t>Plastic Mug w/Jambo Insert</t>
  </si>
  <si>
    <t>Smoky glass w/Jambo Logo</t>
  </si>
  <si>
    <t>Staff Issue</t>
  </si>
  <si>
    <t>North Central Region</t>
  </si>
  <si>
    <t>South Central Region</t>
  </si>
  <si>
    <t>Staff Thank-You</t>
  </si>
  <si>
    <t>Sub Camp #13</t>
  </si>
  <si>
    <t>Moraine Trails Council</t>
  </si>
  <si>
    <t>Host 1977 National Jamboree</t>
  </si>
  <si>
    <t>Orange County Council</t>
  </si>
  <si>
    <t>Jambo Mug w/Jamboree Troop</t>
  </si>
  <si>
    <t>JEWELRY</t>
  </si>
  <si>
    <t>Bracelet</t>
  </si>
  <si>
    <t>Indian Theme Links w/Jambo Charm</t>
  </si>
  <si>
    <t>Charm bracelet w/Indian dangles</t>
  </si>
  <si>
    <t>Gold w/Gold Tone Jambo Dangle Charm</t>
  </si>
  <si>
    <t>Gold w/Color Jambo Dangle Charm</t>
  </si>
  <si>
    <t>Gold w/Jambo Charm on Thick Chain</t>
  </si>
  <si>
    <t>Charm</t>
  </si>
  <si>
    <t>Silver-tone</t>
  </si>
  <si>
    <t>Gold-tone</t>
  </si>
  <si>
    <t>Engraved on back</t>
  </si>
  <si>
    <t>Jambo Logo</t>
  </si>
  <si>
    <t>Gold</t>
  </si>
  <si>
    <t>Silver</t>
  </si>
  <si>
    <t>Cuff Links &amp; Tie Bar (Short)</t>
  </si>
  <si>
    <t>Color Jambo Logo</t>
  </si>
  <si>
    <t>Cracked</t>
  </si>
  <si>
    <t>Cuff Links &amp; Tie Bar (Long)</t>
  </si>
  <si>
    <t>Broken</t>
  </si>
  <si>
    <t>Earrings</t>
  </si>
  <si>
    <t>Clip</t>
  </si>
  <si>
    <t>Key Chain</t>
  </si>
  <si>
    <t>Pewter Jambo Logo</t>
  </si>
  <si>
    <t>Key Fob</t>
  </si>
  <si>
    <t>Acrylic / Scout Symbol &amp; Jambo Logo</t>
  </si>
  <si>
    <t>Fabric</t>
  </si>
  <si>
    <t>Leather / Armco 50th Anniversary</t>
  </si>
  <si>
    <t>Lapel Pin</t>
  </si>
  <si>
    <t>Money Clip</t>
  </si>
  <si>
    <t>Gold w/Jambo Logo</t>
  </si>
  <si>
    <t>Worn</t>
  </si>
  <si>
    <t>Necklace</t>
  </si>
  <si>
    <t>Jambo Charm w/Mother</t>
  </si>
  <si>
    <t>Logo w/Starburst</t>
  </si>
  <si>
    <t>Sweater Clasp</t>
  </si>
  <si>
    <t>Tie Bar (Large)</t>
  </si>
  <si>
    <t>missing cufflinks?</t>
  </si>
  <si>
    <t>Tie Bar (Small)</t>
  </si>
  <si>
    <t>Three Pins</t>
  </si>
  <si>
    <t>Pewter Lapel / Jogo wBow / Enamel Lapel</t>
  </si>
  <si>
    <t>CLOTHING</t>
  </si>
  <si>
    <t>Belt Buckle</t>
  </si>
  <si>
    <t>In Pkg</t>
  </si>
  <si>
    <t>Great Trails Council</t>
  </si>
  <si>
    <t>Jambo Patch (Brass)</t>
  </si>
  <si>
    <t>Jambo Patch (Silver)</t>
  </si>
  <si>
    <t>Jambo Patch (Max Silber)</t>
  </si>
  <si>
    <t>Mountain Scene w/Jambo Coin</t>
  </si>
  <si>
    <t>DAC (Detroit Area Council?)</t>
  </si>
  <si>
    <t>EC-3</t>
  </si>
  <si>
    <t>Private Issue?</t>
  </si>
  <si>
    <t>Jambo Web Belt (Gold)</t>
  </si>
  <si>
    <t>Belt</t>
  </si>
  <si>
    <t>Jambo Leather Belt</t>
  </si>
  <si>
    <t>Bolo</t>
  </si>
  <si>
    <t>Jambo Logo w/Black String</t>
  </si>
  <si>
    <t>Jambo Logo w/Green String</t>
  </si>
  <si>
    <t>Jambo Logo w/Red String</t>
  </si>
  <si>
    <t>Jambo Logo w/Yellow String</t>
  </si>
  <si>
    <t>Leather (South Florida Scouting)</t>
  </si>
  <si>
    <t>Silver Horseshoe w/Silver Coin w/Black &amp; Silver String</t>
  </si>
  <si>
    <t>Silver Coin w/Black String</t>
  </si>
  <si>
    <t>Silver Coin w/Black &amp; Silver String</t>
  </si>
  <si>
    <t>OA Service Corps w/Black String</t>
  </si>
  <si>
    <t>Homemade (?) w/Brown &amp; Tan Strings</t>
  </si>
  <si>
    <t>Hat</t>
  </si>
  <si>
    <t>Green w/Jambo Logo</t>
  </si>
  <si>
    <t>Lots of pins &amp; Buttons</t>
  </si>
  <si>
    <t>Red</t>
  </si>
  <si>
    <t>Aquatic Staff</t>
  </si>
  <si>
    <t>Jacket</t>
  </si>
  <si>
    <t>Heart of America Council</t>
  </si>
  <si>
    <t>T-Shirt</t>
  </si>
  <si>
    <t>Chickasaw Council</t>
  </si>
  <si>
    <t>Ozarks Council</t>
  </si>
  <si>
    <t>Yellow, no size</t>
  </si>
  <si>
    <t>Acadiana</t>
  </si>
  <si>
    <t>Yellow, Size S</t>
  </si>
  <si>
    <t>Yellow, Size L</t>
  </si>
  <si>
    <t>TRAVEL GEAR</t>
  </si>
  <si>
    <t>Tote Bag</t>
  </si>
  <si>
    <t>Orange &amp; Black Baltimore Area Council</t>
  </si>
  <si>
    <t>White &amp; Red Westark Area Council</t>
  </si>
  <si>
    <t>Travel Bag</t>
  </si>
  <si>
    <t>Columbia Pacific</t>
  </si>
  <si>
    <t>Gym Bag</t>
  </si>
  <si>
    <t>San Francisco Bay Area</t>
  </si>
  <si>
    <t>No Council Name</t>
  </si>
  <si>
    <t>AA Bag</t>
  </si>
  <si>
    <t>PAPER ITEMS</t>
  </si>
  <si>
    <t>Administration Guide</t>
  </si>
  <si>
    <t>Art &amp; Science Fair</t>
  </si>
  <si>
    <t>Certificate</t>
  </si>
  <si>
    <t>Azimuth Trail</t>
  </si>
  <si>
    <t>Hiking Song</t>
  </si>
  <si>
    <t>Baden-Powell Print</t>
  </si>
  <si>
    <t>"Good Ship Scouting" - Pen &amp; Ink Sketch</t>
  </si>
  <si>
    <t>Trading Post Flyer</t>
  </si>
  <si>
    <t>Brownsea Island</t>
  </si>
  <si>
    <t>Jambo Logo Certificate</t>
  </si>
  <si>
    <t>Business Card</t>
  </si>
  <si>
    <t>Robert Rivers, Orange County CA</t>
  </si>
  <si>
    <t>Butterfly Key</t>
  </si>
  <si>
    <t>Catholic Scouting</t>
  </si>
  <si>
    <t>Scounting and Serra</t>
  </si>
  <si>
    <t>Pamphlet</t>
  </si>
  <si>
    <t>Pre-Jamboree Training Info</t>
  </si>
  <si>
    <t>Travel Itenerary</t>
  </si>
  <si>
    <t>Jamboree Personal Equipment List</t>
  </si>
  <si>
    <t>Jamboree Council Application</t>
  </si>
  <si>
    <t>Jamboree Program Opportunities</t>
  </si>
  <si>
    <t>Committee Notes</t>
  </si>
  <si>
    <t>Baltimore Area Council - 19 April 1977</t>
  </si>
  <si>
    <t>Daily Activities</t>
  </si>
  <si>
    <t>Aug 3-9</t>
  </si>
  <si>
    <t>Cards</t>
  </si>
  <si>
    <t>Full Set</t>
  </si>
  <si>
    <t>Aug 7 / Purple</t>
  </si>
  <si>
    <t>Entry Form</t>
  </si>
  <si>
    <t>Jamboree Arts &amp; Science Fair</t>
  </si>
  <si>
    <t>NJ-220</t>
  </si>
  <si>
    <t>National Outdoor Cooking &amp; Baking Contest</t>
  </si>
  <si>
    <t>NJ-221-77</t>
  </si>
  <si>
    <t>Envelope</t>
  </si>
  <si>
    <t>Golf Stamp</t>
  </si>
  <si>
    <t>Bicentennial Era / The American Doctor</t>
  </si>
  <si>
    <t>Bicentennial Era / The American Homemaker</t>
  </si>
  <si>
    <t>Bicentennial Era / The American Farmer</t>
  </si>
  <si>
    <t>Bicentennial Era / The American Craftsman</t>
  </si>
  <si>
    <t>Silver foil Cachet</t>
  </si>
  <si>
    <t>Troop 160 / Chaparral District</t>
  </si>
  <si>
    <t>Troop 266 / Lake Tahoe</t>
  </si>
  <si>
    <t>70 Years of Scouting</t>
  </si>
  <si>
    <t>SOSSI Souvenier Cover w/Jambo Logo Sticker</t>
  </si>
  <si>
    <t>SOSSI Souvenier Cover w/Jambo Logo Printed (Purple)</t>
  </si>
  <si>
    <t>SOSSI Souvenier Cover w/Jambo Logo Printed (Green)</t>
  </si>
  <si>
    <t>Fact Sheet</t>
  </si>
  <si>
    <t>Jamboree Competition</t>
  </si>
  <si>
    <t>5/77</t>
  </si>
  <si>
    <t>Program Highlights</t>
  </si>
  <si>
    <t>Front not printed</t>
  </si>
  <si>
    <t>The BSA and Moraine State Park</t>
  </si>
  <si>
    <t>History of Jamborees</t>
  </si>
  <si>
    <t>Fishing Certificate</t>
  </si>
  <si>
    <t>Caught the Largest Fish</t>
  </si>
  <si>
    <t>Unused</t>
  </si>
  <si>
    <t>Fishing Permit Card</t>
  </si>
  <si>
    <t>Form</t>
  </si>
  <si>
    <t>Accounting for Parking Lot Fees</t>
  </si>
  <si>
    <t>Form B</t>
  </si>
  <si>
    <t>Form C</t>
  </si>
  <si>
    <t>Health Center Referral</t>
  </si>
  <si>
    <t>NJ-3-HS</t>
  </si>
  <si>
    <t>Pack</t>
  </si>
  <si>
    <t>Staff Transportation Advisory</t>
  </si>
  <si>
    <t>Yellow Part</t>
  </si>
  <si>
    <t>Subcamp Schedule Sheet - Blank</t>
  </si>
  <si>
    <t>Summary of Differences by Collectors</t>
  </si>
  <si>
    <t>Report A</t>
  </si>
  <si>
    <t>Vehicle Dead Storage - Blank</t>
  </si>
  <si>
    <t>Hometown News</t>
  </si>
  <si>
    <t>Scout Reporter Nametag</t>
  </si>
  <si>
    <t>Identification Card</t>
  </si>
  <si>
    <t>On paper form</t>
  </si>
  <si>
    <t>Peter Brown</t>
  </si>
  <si>
    <t>Individual Competition Card</t>
  </si>
  <si>
    <t>Fire By Flint &amp; Steel</t>
  </si>
  <si>
    <t>Fire By Friction</t>
  </si>
  <si>
    <t>Log Sawing</t>
  </si>
  <si>
    <t>Marksmanship</t>
  </si>
  <si>
    <t>Metrics</t>
  </si>
  <si>
    <t>Orienteering</t>
  </si>
  <si>
    <t>Iron On Transfer</t>
  </si>
  <si>
    <t>Exploring Logo</t>
  </si>
  <si>
    <t>Jamboree Assignment Reply</t>
  </si>
  <si>
    <t>OA Letterhead</t>
  </si>
  <si>
    <t>Jamboree Bulletin</t>
  </si>
  <si>
    <t>#13 - June 1977</t>
  </si>
  <si>
    <t>Jamboree Guide</t>
  </si>
  <si>
    <t>Jamboree Invitation</t>
  </si>
  <si>
    <t>Jamboree Junction</t>
  </si>
  <si>
    <t>Program Ideas</t>
  </si>
  <si>
    <t>Jamboree Logo Sheet</t>
  </si>
  <si>
    <t>Several sizes and sizes of logos</t>
  </si>
  <si>
    <t>2-186</t>
  </si>
  <si>
    <t>Style Guide</t>
  </si>
  <si>
    <t>Jamboree Scout Guide</t>
  </si>
  <si>
    <t>Jamboree Training</t>
  </si>
  <si>
    <t>Prejamboree Training Outline</t>
  </si>
  <si>
    <t>Jamboree Troop Leader Guide</t>
  </si>
  <si>
    <t>Jamboree Visitors Guide</t>
  </si>
  <si>
    <t>K2BSA</t>
  </si>
  <si>
    <t>Postcard</t>
  </si>
  <si>
    <t>Latrine Tent Guide</t>
  </si>
  <si>
    <t>Letter of Appointment</t>
  </si>
  <si>
    <t>Letter to Scouts</t>
  </si>
  <si>
    <t>Northeast Illinois Council</t>
  </si>
  <si>
    <t>Program Evaluation</t>
  </si>
  <si>
    <t>Letter to Scoutmasters</t>
  </si>
  <si>
    <t>Letter to Staff</t>
  </si>
  <si>
    <t>Subcamp #14 Commissioner Staff</t>
  </si>
  <si>
    <t>with maps</t>
  </si>
  <si>
    <t>Subcamp 14</t>
  </si>
  <si>
    <t>Luggage Tag</t>
  </si>
  <si>
    <t>Brown / No Subcamp Number</t>
  </si>
  <si>
    <t>Red / No Subcamp Number</t>
  </si>
  <si>
    <t>Yellow / No Subcamp Number</t>
  </si>
  <si>
    <t>Blue / No Subcamp Number</t>
  </si>
  <si>
    <t>Green / No Subcamp Number</t>
  </si>
  <si>
    <t>Purple / No Subcamp Number</t>
  </si>
  <si>
    <t>White / No Subcamp Number</t>
  </si>
  <si>
    <t>Red / Subcamp 1</t>
  </si>
  <si>
    <t>Red / Subcamp 2</t>
  </si>
  <si>
    <t>Red / Subcamp 4</t>
  </si>
  <si>
    <t>Purple / Subcamp 5</t>
  </si>
  <si>
    <t>Purple / Subcamp 6</t>
  </si>
  <si>
    <t>Green / Subcamp 7</t>
  </si>
  <si>
    <t>Yellow / Subcamp 9</t>
  </si>
  <si>
    <t>Yellow / Subcamp 10</t>
  </si>
  <si>
    <t>Yellow / Subcamp 11</t>
  </si>
  <si>
    <t>Brown / Subcamp 12</t>
  </si>
  <si>
    <t>Brown / Subcamp 13</t>
  </si>
  <si>
    <t>Brown / Subcamp 14</t>
  </si>
  <si>
    <t>Blue / Subcamp 16</t>
  </si>
  <si>
    <t>White / Subcamp 31</t>
  </si>
  <si>
    <t>White / Subcamp 32</t>
  </si>
  <si>
    <t>White / Subcamp 34</t>
  </si>
  <si>
    <t>White / Subcamp 35</t>
  </si>
  <si>
    <t>Magazine</t>
  </si>
  <si>
    <t>Management Bulletin</t>
  </si>
  <si>
    <t>#1 - August 2</t>
  </si>
  <si>
    <t>#5 - August 5</t>
  </si>
  <si>
    <t>#6 - August 7</t>
  </si>
  <si>
    <t>#8 – August 9</t>
  </si>
  <si>
    <t>Memo</t>
  </si>
  <si>
    <t>To Daily Activities Staff</t>
  </si>
  <si>
    <t>To Daily Program Staff</t>
  </si>
  <si>
    <t>Memo Book</t>
  </si>
  <si>
    <t>Baltimore Area Council</t>
  </si>
  <si>
    <t>Memo Paper</t>
  </si>
  <si>
    <t>Blue - "News" - Blank public relations form</t>
  </si>
  <si>
    <t>Jamboree "Hot Tip" - Blank</t>
  </si>
  <si>
    <t>Merit Badge Midway</t>
  </si>
  <si>
    <t>Requirements Completion Form</t>
  </si>
  <si>
    <t>National Bulletin</t>
  </si>
  <si>
    <t>#1 thru #4</t>
  </si>
  <si>
    <t>#7, #10, #11</t>
  </si>
  <si>
    <t>Newspaper</t>
  </si>
  <si>
    <t>One Pack</t>
  </si>
  <si>
    <t>Individual Copies</t>
  </si>
  <si>
    <t>Number 1</t>
  </si>
  <si>
    <t>Number 2</t>
  </si>
  <si>
    <t>Number 4</t>
  </si>
  <si>
    <t>Number 5</t>
  </si>
  <si>
    <t>Number 7</t>
  </si>
  <si>
    <t>Richmond Times - In Wrapper</t>
  </si>
  <si>
    <t>Operations Manual</t>
  </si>
  <si>
    <t>Transportation Committee</t>
  </si>
  <si>
    <t>Order Form</t>
  </si>
  <si>
    <t>For Scouts and Leaders</t>
  </si>
  <si>
    <t>Jamboree Souvenier Slides</t>
  </si>
  <si>
    <t>Smoked Glasses</t>
  </si>
  <si>
    <t>Souvenier Emblems - w/Belt Buckle</t>
  </si>
  <si>
    <t>Souvenier Emblems - w/Bolo Tie</t>
  </si>
  <si>
    <t>Patrol Competition Card</t>
  </si>
  <si>
    <t>Bicentennial Salute</t>
  </si>
  <si>
    <t>Fire Building</t>
  </si>
  <si>
    <t>First Aid</t>
  </si>
  <si>
    <t>Liberty Bell</t>
  </si>
  <si>
    <t>Picnic Table Plans</t>
  </si>
  <si>
    <t>Post Card</t>
  </si>
  <si>
    <t>Please Do Not Litter - Scouts &amp; Sailboat</t>
  </si>
  <si>
    <t>SOSSI - Tarheels Chapter</t>
  </si>
  <si>
    <t>Post Office Plan</t>
  </si>
  <si>
    <t>Poster</t>
  </si>
  <si>
    <t>Get Set For The 1977 Jamboree</t>
  </si>
  <si>
    <t>Mounted on Board</t>
  </si>
  <si>
    <t>w/stand on back</t>
  </si>
  <si>
    <t>Pennant shaped “Welcome” poster</t>
  </si>
  <si>
    <t>GNCA Member</t>
  </si>
  <si>
    <t>Program Guide</t>
  </si>
  <si>
    <t>Supplement (Folded)</t>
  </si>
  <si>
    <t>Receipt</t>
  </si>
  <si>
    <t>Souvenir Slides</t>
  </si>
  <si>
    <t>Jamboree Journal</t>
  </si>
  <si>
    <t>Recipe Book</t>
  </si>
  <si>
    <t>North Central Region / Pioneer Recipes</t>
  </si>
  <si>
    <t>Recycled Paper</t>
  </si>
  <si>
    <t>Troop 619 / General Greene Council</t>
  </si>
  <si>
    <t>Regional Bulletin</t>
  </si>
  <si>
    <t>#4 - August 26</t>
  </si>
  <si>
    <t>Religious Handbook</t>
  </si>
  <si>
    <t>Lutheran Committee on Scouting</t>
  </si>
  <si>
    <t>Religious Service</t>
  </si>
  <si>
    <t>Jamboree Mass</t>
  </si>
  <si>
    <t>Protestant Service</t>
  </si>
  <si>
    <t>Scout Application</t>
  </si>
  <si>
    <t>Setup Guide</t>
  </si>
  <si>
    <t>Ward &amp; Clinic Tents</t>
  </si>
  <si>
    <t>Shareholder Certificate</t>
  </si>
  <si>
    <t>US Dept of the Interior</t>
  </si>
  <si>
    <t>Site Map</t>
  </si>
  <si>
    <t>Master Layout / 8.5" x 11"</t>
  </si>
  <si>
    <t>Master Layout / Large</t>
  </si>
  <si>
    <t>Master Layout (Copy)</t>
  </si>
  <si>
    <t>Master Layout / Legal Size</t>
  </si>
  <si>
    <t>Packet (Roads/Master/EC/SC1/SC2/SC3SC4)</t>
  </si>
  <si>
    <t>Roads and Highways</t>
  </si>
  <si>
    <t>Medical Tent</t>
  </si>
  <si>
    <t>Regional Camp / East Central Region</t>
  </si>
  <si>
    <t>Subcamp 1 / East Central Region</t>
  </si>
  <si>
    <t>Subcamp 2 / East Central Region</t>
  </si>
  <si>
    <t>Subcamp 3 / East Central Region</t>
  </si>
  <si>
    <t>Subcamp 4 / East Central Region</t>
  </si>
  <si>
    <t>Subcamp 14 / East Central Region</t>
  </si>
  <si>
    <t>Subcamp Kitchen &amp; Dining Tent</t>
  </si>
  <si>
    <t>Subcamp Headquarters Tent &amp; Program Tent</t>
  </si>
  <si>
    <t>Subcamp Storage &amp; Commisary Issue Tents</t>
  </si>
  <si>
    <t>SOSSI Journal</t>
  </si>
  <si>
    <t>1977 Jamboree Info</t>
  </si>
  <si>
    <t>Staff Application</t>
  </si>
  <si>
    <t>Three Part Form</t>
  </si>
  <si>
    <t>Staff Information</t>
  </si>
  <si>
    <t>Steps in the reception of Jamboree Staff</t>
  </si>
  <si>
    <t>Tentative Position Descriptions &amp; Schedule</t>
  </si>
  <si>
    <t>Staff List</t>
  </si>
  <si>
    <t>Subcamp #14 Commissioners Staff</t>
  </si>
  <si>
    <t>Subcamp #14 Arrivals &amp; Departures</t>
  </si>
  <si>
    <t>Handwritten</t>
  </si>
  <si>
    <t>Copy</t>
  </si>
  <si>
    <t>Subcamp #14 Complete Staff</t>
  </si>
  <si>
    <t>Staff Meal Card</t>
  </si>
  <si>
    <t>JHQ Staff / B</t>
  </si>
  <si>
    <t>JHQ Staff / C</t>
  </si>
  <si>
    <t>Staff Registration Transmittal</t>
  </si>
  <si>
    <t>NSJ-106</t>
  </si>
  <si>
    <t>Staff Transportation Receipt</t>
  </si>
  <si>
    <t>Slightly Used</t>
  </si>
  <si>
    <t>Stationary &amp; Envelope</t>
  </si>
  <si>
    <t>4 Envelopes / 8 Sheets Paper</t>
  </si>
  <si>
    <t>1 Envelope (Used)</t>
  </si>
  <si>
    <t>Sticker</t>
  </si>
  <si>
    <t>Pink w/Jambo Logo</t>
  </si>
  <si>
    <t>A</t>
  </si>
  <si>
    <t>White w/Jambo Logo</t>
  </si>
  <si>
    <t>Camp 13</t>
  </si>
  <si>
    <t>Subcamp #32</t>
  </si>
  <si>
    <t>Youth Staff / Troop #16</t>
  </si>
  <si>
    <t>Telephone Calling Instructions</t>
  </si>
  <si>
    <t>Brown Printing</t>
  </si>
  <si>
    <t>Full Color Printing</t>
  </si>
  <si>
    <t>Thank You Letter</t>
  </si>
  <si>
    <t>Camp Commissioner</t>
  </si>
  <si>
    <t>Thank You Certificate</t>
  </si>
  <si>
    <t>Trading Post Tickets</t>
  </si>
  <si>
    <t>Blue 5 Cent</t>
  </si>
  <si>
    <t>Strip of 10</t>
  </si>
  <si>
    <t>Strip of 8</t>
  </si>
  <si>
    <t>Orange 5 Cent</t>
  </si>
  <si>
    <t>Loose</t>
  </si>
  <si>
    <t>Training Dates</t>
  </si>
  <si>
    <t>Region &amp; Subcamp Officers</t>
  </si>
  <si>
    <t>Troop Inspection Form</t>
  </si>
  <si>
    <t>NJ-10-HS / 6M677</t>
  </si>
  <si>
    <t>Troop Leader Application</t>
  </si>
  <si>
    <t>Uniform Catalog</t>
  </si>
  <si>
    <t>Unknown</t>
  </si>
  <si>
    <t>Jamboree Training - 19 April 1977</t>
  </si>
  <si>
    <t>Vehicle Pass</t>
  </si>
  <si>
    <t>Information Card</t>
  </si>
  <si>
    <t>Informational Letter</t>
  </si>
  <si>
    <t>A - Contingency Pass</t>
  </si>
  <si>
    <t>B - Dead Storage</t>
  </si>
  <si>
    <t>D – One-Day Pass</t>
  </si>
  <si>
    <t>W - Unlimited Use</t>
  </si>
  <si>
    <t>Official Jamboree Car</t>
  </si>
  <si>
    <t>Welcome Visitor card &amp; Lapel Pin</t>
  </si>
  <si>
    <t>CERAMICS</t>
  </si>
  <si>
    <t>Ashtray</t>
  </si>
  <si>
    <t>Rectangular White w/Jambo Logo</t>
  </si>
  <si>
    <t>Round White w/Jambo Logo</t>
  </si>
  <si>
    <t>Bowl-Shaped White w/Jambo Logo</t>
  </si>
  <si>
    <t>Coaster</t>
  </si>
  <si>
    <t>Chipped</t>
  </si>
  <si>
    <t>Mini-Mug</t>
  </si>
  <si>
    <t>2" approx</t>
  </si>
  <si>
    <t>Large Mug</t>
  </si>
  <si>
    <t>6" approx</t>
  </si>
  <si>
    <t>Mini-Pitcher</t>
  </si>
  <si>
    <t>4" approx</t>
  </si>
  <si>
    <t>Plate</t>
  </si>
  <si>
    <t>Dinner size w/Jambo Logo</t>
  </si>
  <si>
    <t>Salt &amp; Pepper Shakers</t>
  </si>
  <si>
    <t>Bell Shape</t>
  </si>
  <si>
    <t>Tile</t>
  </si>
  <si>
    <t>Vase</t>
  </si>
  <si>
    <t>AWARDS AND THANK YOU ITEMS</t>
  </si>
  <si>
    <t>Acrylic Paperweight</t>
  </si>
  <si>
    <t>Blue with Jamboree Coins</t>
  </si>
  <si>
    <t>Award Medal</t>
  </si>
  <si>
    <t>Green Ribbon w/Bronze</t>
  </si>
  <si>
    <t>Red Ribbon w/Silver</t>
  </si>
  <si>
    <t>Award Ribbon</t>
  </si>
  <si>
    <t>1st</t>
  </si>
  <si>
    <t xml:space="preserve">2nd </t>
  </si>
  <si>
    <t>3rd</t>
  </si>
  <si>
    <t>Hon Mention</t>
  </si>
  <si>
    <t>Carved hand w/Scout Sign</t>
  </si>
  <si>
    <t>East Central Region / Thanks!</t>
  </si>
  <si>
    <t>Decal</t>
  </si>
  <si>
    <t>Desk Flag</t>
  </si>
  <si>
    <t>Commissary Staff - Special Award</t>
  </si>
  <si>
    <t>Small Marble Paperweight</t>
  </si>
  <si>
    <t>Thanks</t>
  </si>
  <si>
    <t>Max Silber Desk Sign</t>
  </si>
  <si>
    <t>Northeast Region / In Appreciation</t>
  </si>
  <si>
    <t>MISC ITEMS</t>
  </si>
  <si>
    <t>Ball-Point Pen</t>
  </si>
  <si>
    <t>Blue w/Jambo Logo</t>
  </si>
  <si>
    <t>Maroon w/Jambo Logo</t>
  </si>
  <si>
    <t>Red w/Jambo Logo</t>
  </si>
  <si>
    <t>Band-Aid Container</t>
  </si>
  <si>
    <t>with Band-Aids</t>
  </si>
  <si>
    <t>Buck Holton Jr / Transportation Committee</t>
  </si>
  <si>
    <t>Bumper Sticker</t>
  </si>
  <si>
    <t>Green Lettering</t>
  </si>
  <si>
    <t>Button</t>
  </si>
  <si>
    <t>Anthony Wayne Area Council</t>
  </si>
  <si>
    <t>Lake Superior</t>
  </si>
  <si>
    <t>T 690</t>
  </si>
  <si>
    <t>Coin</t>
  </si>
  <si>
    <t>Coin (Plastic)</t>
  </si>
  <si>
    <t>Azimuth Trail (Green)</t>
  </si>
  <si>
    <t>We Found It (Red)</t>
  </si>
  <si>
    <t>Desk Set</t>
  </si>
  <si>
    <t>Marble Pen Holder w/Jambo Logo</t>
  </si>
  <si>
    <t>Film</t>
  </si>
  <si>
    <t>77 Jamboree</t>
  </si>
  <si>
    <t>Cat: AV-722</t>
  </si>
  <si>
    <t>Print: 58</t>
  </si>
  <si>
    <t>Flag</t>
  </si>
  <si>
    <t>Jambo Logo / 2' x 3' Nylon</t>
  </si>
  <si>
    <t>Jambo &amp; BSA Desk Flag w/stand</t>
  </si>
  <si>
    <t>Stein</t>
  </si>
  <si>
    <t>Bicentennial Camporall</t>
  </si>
  <si>
    <t>76 Shape w/Eagle &amp; MA logo - Little Sioux</t>
  </si>
  <si>
    <t>Spirit of 76 Scout-O-Rama</t>
  </si>
  <si>
    <t>Round w/76 &amp; FDL</t>
  </si>
  <si>
    <t>Camporee 74</t>
  </si>
  <si>
    <t>Diamond shape w/camp scene</t>
  </si>
  <si>
    <t>MILWAUKEE COUNTY</t>
  </si>
  <si>
    <t>Cubber's PowWow</t>
  </si>
  <si>
    <t>Round w/Statue of Liberty &amp; FDL</t>
  </si>
  <si>
    <t>Round w/76 &amp; Stripes</t>
  </si>
  <si>
    <t>Round w/Drum &amp; flag</t>
  </si>
  <si>
    <t>Council Camporee</t>
  </si>
  <si>
    <t>Square w/Bell</t>
  </si>
  <si>
    <t>Rectangular w/Flag &amp; Liberty Bell</t>
  </si>
  <si>
    <t>Pentagon w/RWB Star</t>
  </si>
  <si>
    <t>G.I.F.T 74 Scout-O-Rama</t>
  </si>
  <si>
    <t>Oval w/Snoopy (3)</t>
  </si>
  <si>
    <t>Hahobas Bicentennial</t>
  </si>
  <si>
    <t>Handicapped Jamboree</t>
  </si>
  <si>
    <t>Tomawis District Bicentennial Celebration</t>
  </si>
  <si>
    <t>Triangle w/Spring &amp; Winter scene</t>
  </si>
  <si>
    <t>NARRAGANSETT</t>
  </si>
  <si>
    <t>Expo Booster</t>
  </si>
  <si>
    <t>Round w/Flag Background</t>
  </si>
  <si>
    <t>Youth Expo</t>
  </si>
  <si>
    <t>Oval w/76 Flag</t>
  </si>
  <si>
    <t>Oval w/Stylized eagle</t>
  </si>
  <si>
    <t>Back To Strength</t>
  </si>
  <si>
    <t>Bicentennial Expo</t>
  </si>
  <si>
    <t>Round w/76 Flag &amp; Webelos/FDL/Explorer Logos</t>
  </si>
  <si>
    <t>Round w/Horse &amp; Rider on flag background</t>
  </si>
  <si>
    <t>Bicentennial Canoeathon</t>
  </si>
  <si>
    <t>Rectangle w/River &amp; Canoe</t>
  </si>
  <si>
    <t>NWSC</t>
  </si>
  <si>
    <t>Signal Hill District / Kishwaukee Reservation</t>
  </si>
  <si>
    <t>76 Shape w/Stylized star logo</t>
  </si>
  <si>
    <t>Diamond shape w/76</t>
  </si>
  <si>
    <t>Expo 76</t>
  </si>
  <si>
    <t>Small rectangle w/RBW border</t>
  </si>
  <si>
    <t>OLD DOMINION</t>
  </si>
  <si>
    <t>Expo 75</t>
  </si>
  <si>
    <t>Rectangle w/state &amp; peanut</t>
  </si>
  <si>
    <t>Cherokee District Webelos Day</t>
  </si>
  <si>
    <t>Rectangular w/Liberty Bell outline</t>
  </si>
  <si>
    <t>Councilree</t>
  </si>
  <si>
    <t>Large pentagon</t>
  </si>
  <si>
    <t>Scouting Show</t>
  </si>
  <si>
    <t>Three Rivers District Scout Olympics</t>
  </si>
  <si>
    <t>Round w/Olympic rings</t>
  </si>
  <si>
    <t>Breyer Training Area</t>
  </si>
  <si>
    <t>Dome shape w/Liberty bell</t>
  </si>
  <si>
    <t>Eagle Island Scout Camp</t>
  </si>
  <si>
    <t>Round w/Eagle</t>
  </si>
  <si>
    <t>Rectangle w/76 Flag</t>
  </si>
  <si>
    <t>Bicentennial Roundup</t>
  </si>
  <si>
    <t>Oval w/Eagle</t>
  </si>
  <si>
    <t>POTAWATOMI AREA</t>
  </si>
  <si>
    <t>Long Lake</t>
  </si>
  <si>
    <t>Rectangle w/flag</t>
  </si>
  <si>
    <t>Scout-O-Rama / America Heritage Horizons</t>
  </si>
  <si>
    <t>Round w/Liberty Bell</t>
  </si>
  <si>
    <t>PRAIRIE GOLD AREA</t>
  </si>
  <si>
    <t>Fall Roundup</t>
  </si>
  <si>
    <t>Oval w/Two Flags</t>
  </si>
  <si>
    <t>QUIVIRA</t>
  </si>
  <si>
    <t>Quivira Council Show / 1776-1976 / 1910-1976</t>
  </si>
  <si>
    <t>Round w/Two flags</t>
  </si>
  <si>
    <t>Spirit of 76 Camporee</t>
  </si>
  <si>
    <t>Rectangle w/flag &amp; face</t>
  </si>
  <si>
    <t>SAINT LOUIS AREA</t>
  </si>
  <si>
    <t xml:space="preserve">Camporee </t>
  </si>
  <si>
    <t>Pocket Hanger</t>
  </si>
  <si>
    <t>Pocket Hanger w/Staff</t>
  </si>
  <si>
    <t>Cub Adventure Camps</t>
  </si>
  <si>
    <t>Oval w/Snoopy &amp; Arch - Staff Rocker</t>
  </si>
  <si>
    <t>Camporee 76</t>
  </si>
  <si>
    <t>Dome shape</t>
  </si>
  <si>
    <t>Thunderbird District Camporee</t>
  </si>
  <si>
    <t>Large oval backpatch - Silkscreen on felt</t>
  </si>
  <si>
    <t>Scout Reservation</t>
  </si>
  <si>
    <t>Round w/Camp scene in arrowhead</t>
  </si>
  <si>
    <t>Camp Cherry Valley</t>
  </si>
  <si>
    <t>Larger round w/Liberty Bell</t>
  </si>
  <si>
    <t>Skill-O-Ree</t>
  </si>
  <si>
    <t>SDCC</t>
  </si>
  <si>
    <t>Shield w/Flag bkgd &amp; stylized star logo on FDL</t>
  </si>
  <si>
    <t>Large triangle w/Camporee attachment</t>
  </si>
  <si>
    <t>Mini-Jamboree</t>
  </si>
  <si>
    <t>Rectangular - Flag Background</t>
  </si>
  <si>
    <t>STATEN ISLAND</t>
  </si>
  <si>
    <t>Allowat District Camporee</t>
  </si>
  <si>
    <t>Rectangle w/island &amp; 76</t>
  </si>
  <si>
    <t>Jambo Jubilee</t>
  </si>
  <si>
    <t>Triangular w/BLU inside Star</t>
  </si>
  <si>
    <t>Expo '76</t>
  </si>
  <si>
    <t>Round w/Two Flags &amp; Drum</t>
  </si>
  <si>
    <t>Pioneer Spirit of 76 Camporee</t>
  </si>
  <si>
    <t>Shield w/Flag &amp; Three soldiers</t>
  </si>
  <si>
    <t>Round w/Scout face &amp; flag</t>
  </si>
  <si>
    <t>Large Square w/Two Flags</t>
  </si>
  <si>
    <t>Oneida District</t>
  </si>
  <si>
    <t>Rectangle w/cabin &amp; flag</t>
  </si>
  <si>
    <t>Round w/Eagle (Cut Edge)</t>
  </si>
  <si>
    <t>VIKING</t>
  </si>
  <si>
    <t>Scout Show</t>
  </si>
  <si>
    <t>Rectangle w/76</t>
  </si>
  <si>
    <t>Bi-Centennial Camp-O-Ree</t>
  </si>
  <si>
    <t>Larger round w/Three Flags</t>
  </si>
  <si>
    <t>Klondike Derby</t>
  </si>
  <si>
    <t>Rectagle w/sled team</t>
  </si>
  <si>
    <t>Rectangle w/Three Soldiers</t>
  </si>
  <si>
    <t>ARROWHEAD/PIANKESHAW/WABASH</t>
  </si>
  <si>
    <t>Illiana Bicentennial Camporee</t>
  </si>
  <si>
    <t>Rectangular w/Liberty Bell 76</t>
  </si>
  <si>
    <t>BEAUMONT</t>
  </si>
  <si>
    <t>Rectangular w/Tent &amp; 76</t>
  </si>
  <si>
    <t>CAESAR RODNEY</t>
  </si>
  <si>
    <t>Historical Trail</t>
  </si>
  <si>
    <t>Small shield shape</t>
  </si>
  <si>
    <t>CAMP ALPHONSE</t>
  </si>
  <si>
    <t>Austin Camporee</t>
  </si>
  <si>
    <t>Square w/76</t>
  </si>
  <si>
    <t>CAMP BABCOCK-HOVEY</t>
  </si>
  <si>
    <t>CAMP KRIETENSTEIN</t>
  </si>
  <si>
    <t>Summer 76</t>
  </si>
  <si>
    <t>Rectangle w/camp scene</t>
  </si>
  <si>
    <t>CARDINAL DISTRICT</t>
  </si>
  <si>
    <t>1776 - 1976</t>
  </si>
  <si>
    <t>Round w/2 Flags &amp; Cardinal</t>
  </si>
  <si>
    <t>CHOCTAWHATCHEE DISTRICT</t>
  </si>
  <si>
    <t>Rectangular w/Stylized eagle</t>
  </si>
  <si>
    <t>CUMBERLAND DISTRICT</t>
  </si>
  <si>
    <t>Scout Spectacular</t>
  </si>
  <si>
    <t>Rectangle w/"hat" &amp; 76</t>
  </si>
  <si>
    <t>DAN BOONE</t>
  </si>
  <si>
    <t>Fall 1974 Camporee "Pioneer Spirit"</t>
  </si>
  <si>
    <t>DANIEL BOONE DISTRICT</t>
  </si>
  <si>
    <t>Diamond w/Flag &amp; tripod</t>
  </si>
  <si>
    <t>Round w/Flag &amp; Mountaineer</t>
  </si>
  <si>
    <t>J EDWARD MACK SCOUT RES</t>
  </si>
  <si>
    <t>North Camp</t>
  </si>
  <si>
    <t>Rectangular w/Keystone &amp; 76</t>
  </si>
  <si>
    <t>ELI WHITNEY</t>
  </si>
  <si>
    <t>Bicentennial Spring Camporee</t>
  </si>
  <si>
    <t>FORT FREDERICK, MD</t>
  </si>
  <si>
    <t>Squared Oval, w/Flag Fort</t>
  </si>
  <si>
    <t>GEORGIA MT CAMPOREE</t>
  </si>
  <si>
    <t>Canada/USA Friendship-Fellowship</t>
  </si>
  <si>
    <t>GOLDENROD</t>
  </si>
  <si>
    <t>Round w/Liberty bell &amp; Rocket &amp; Wagon &amp; USA</t>
  </si>
  <si>
    <t>GREENBELT</t>
  </si>
  <si>
    <t>Patuxent Camporee</t>
  </si>
  <si>
    <t>Rectangle w/RBW border</t>
  </si>
  <si>
    <t>INDIANHEAD/VIKING</t>
  </si>
  <si>
    <t>Small rectangle w/fort</t>
  </si>
  <si>
    <t>JAYHAWK SCOUT RESERVATION</t>
  </si>
  <si>
    <t>76 Bicentennial</t>
  </si>
  <si>
    <t>Rectangle w/flag &amp; Jayhawk</t>
  </si>
  <si>
    <t>ERIE TOWPATH</t>
  </si>
  <si>
    <t>Fort Ticonderoga</t>
  </si>
  <si>
    <t>KIAWAH DISTRICT</t>
  </si>
  <si>
    <t>LONG RIFLE</t>
  </si>
  <si>
    <t>Round w/Document, Quill Pen, Sword</t>
  </si>
  <si>
    <t>MICASUKEE DISTRICT</t>
  </si>
  <si>
    <t>Larger Round w/Eagle &amp; Liberty Bell</t>
  </si>
  <si>
    <t>MONTICELLO DISTRICT</t>
  </si>
  <si>
    <t>Heritage '76</t>
  </si>
  <si>
    <t>Round leather</t>
  </si>
  <si>
    <t>NORTH FLA SCOUTING</t>
  </si>
  <si>
    <t>Fall Encampment - Camp Blanding</t>
  </si>
  <si>
    <t>NOVATO DISTRICT</t>
  </si>
  <si>
    <t>ORLEANS DISTRICT</t>
  </si>
  <si>
    <t>Bicentennial Camp-O-Ree</t>
  </si>
  <si>
    <t>Round w/76 Flag &amp; Scout sign (hand symbol)</t>
  </si>
  <si>
    <t>ORONOQUE DISTRICT</t>
  </si>
  <si>
    <t>Fall Camporee / Stratford Conn</t>
  </si>
  <si>
    <t>Rectangular w/76 &amp; SMY Scout symbol</t>
  </si>
  <si>
    <t>PISCATAWAY</t>
  </si>
  <si>
    <t>Winter Camp</t>
  </si>
  <si>
    <t>Round w/Scroll &amp; Quill Pen</t>
  </si>
  <si>
    <t>PONTIAC STADIUM</t>
  </si>
  <si>
    <t>Scoutacular</t>
  </si>
  <si>
    <t>QUEENS, NY</t>
  </si>
  <si>
    <t>Bicentennial Muster</t>
  </si>
  <si>
    <t>Rectangle w/Queens Flag</t>
  </si>
  <si>
    <t>RICHMOND DIST</t>
  </si>
  <si>
    <t>Bicentennial Scout Exposition</t>
  </si>
  <si>
    <t>Round w/76</t>
  </si>
  <si>
    <t>ROBIDOUX DISTRICT</t>
  </si>
  <si>
    <t>Round w/Stylized 76</t>
  </si>
  <si>
    <t>RUNNING WATER DRAW</t>
  </si>
  <si>
    <t>Fall Fiesta</t>
  </si>
  <si>
    <t>SAKIMA</t>
  </si>
  <si>
    <t>Bicentennial Scoutacular (YEL Border)</t>
  </si>
  <si>
    <t>Rectangular w/Two Flags</t>
  </si>
  <si>
    <t>Bicentennial Scoutacular (BLU Border)</t>
  </si>
  <si>
    <t>SAN DIEGO</t>
  </si>
  <si>
    <t>Scout Fair Participant</t>
  </si>
  <si>
    <t>Small rectangle w/RWB border</t>
  </si>
  <si>
    <t>SANDUSKY DISTRICT</t>
  </si>
  <si>
    <t>SHAWSHEEN DISTRICT</t>
  </si>
  <si>
    <t>SJAC</t>
  </si>
  <si>
    <t>Round w/Liberty Bell 76 logo</t>
  </si>
  <si>
    <t>SNJC</t>
  </si>
  <si>
    <t>Scouting Unlimited Fall Camporee</t>
  </si>
  <si>
    <t>Rectangle w/Eagle &amp; 76</t>
  </si>
  <si>
    <t>SOJADI DISTRICT</t>
  </si>
  <si>
    <t>SOUTHERN CROSS DISTRICT</t>
  </si>
  <si>
    <t>Spring Camporee 74</t>
  </si>
  <si>
    <t>Round w/Flag 74</t>
  </si>
  <si>
    <t>SPRINGFIELD MALL</t>
  </si>
  <si>
    <t>Scouting Spirit of '76</t>
  </si>
  <si>
    <t>Round w/Keystone &amp; 76</t>
  </si>
  <si>
    <t>ST ALBANS, ME</t>
  </si>
  <si>
    <t>Round w/Minuteman</t>
  </si>
  <si>
    <t>Rectangle w/Liberty Bell &amp; 76 "Preserving Liberty"</t>
  </si>
  <si>
    <t>TIGER DISTRICT</t>
  </si>
  <si>
    <t>TOLT RIVER</t>
  </si>
  <si>
    <t>Bicentennial Park</t>
  </si>
  <si>
    <t>Rectangle w/Cabin &amp; wagon</t>
  </si>
  <si>
    <t>TROOP 226 VESTAL, NY</t>
  </si>
  <si>
    <t>Invitational Camporee</t>
  </si>
  <si>
    <t>Rectangle w/blue USA</t>
  </si>
  <si>
    <t>"Spring 76"</t>
  </si>
  <si>
    <t>Small rectangle w/Flag cannon</t>
  </si>
  <si>
    <t>Baiting Hollow Scout Camp</t>
  </si>
  <si>
    <t>Round w/Stylized Liberty Bell</t>
  </si>
  <si>
    <t>Camp Daniel Boone</t>
  </si>
  <si>
    <t xml:space="preserve"> Very Small Rectangle 1776-1976</t>
  </si>
  <si>
    <t>Colorado Jamboree</t>
  </si>
  <si>
    <t>Rectangle w/stylized USA flag map</t>
  </si>
  <si>
    <t>Small rectangle w/Tree "Be Prepared for Life"</t>
  </si>
  <si>
    <t>Three Peaks Camporee / Scouting Salutes America</t>
  </si>
  <si>
    <t>Round w/USA Flag map</t>
  </si>
  <si>
    <t>Washington Crossing Park</t>
  </si>
  <si>
    <t>Rectangle w/Washington crossing</t>
  </si>
  <si>
    <t>Winter Sports Rally</t>
  </si>
  <si>
    <t>Round w/Explorer logo</t>
  </si>
  <si>
    <t>Camporee '76</t>
  </si>
  <si>
    <t>Shield shape w/Stylized star logo</t>
  </si>
  <si>
    <t>Kentucky's Bicentennial Roundup</t>
  </si>
  <si>
    <t>Shield shape w/Flag bkgd &amp; Minuteman</t>
  </si>
  <si>
    <t>Spirit of '76 Klondike Winter Games</t>
  </si>
  <si>
    <t>Round w/Dogsled</t>
  </si>
  <si>
    <t>Bicentennial Camp / Cherokee-Drake</t>
  </si>
  <si>
    <t>Round w/Indian &amp; Arrowhead</t>
  </si>
  <si>
    <t>Mission 76 Camporee</t>
  </si>
  <si>
    <t>Brooklyn Bicentennial</t>
  </si>
  <si>
    <t>Round w/strange shape</t>
  </si>
  <si>
    <t>WAPAHA</t>
  </si>
  <si>
    <t>Bicentennial Fair</t>
  </si>
  <si>
    <t>Round w/Circus showman</t>
  </si>
  <si>
    <t>WASHINGTON CROSSING, PA</t>
  </si>
  <si>
    <t>Friendship Camporee</t>
  </si>
  <si>
    <t>Pennsylvania shape w/Washington crossing</t>
  </si>
  <si>
    <t>WAUWATOSA, WIS</t>
  </si>
  <si>
    <t>Good Turn Trail 5th Year</t>
  </si>
  <si>
    <t>Round w/Bicentennial bee &amp; Flag background</t>
  </si>
  <si>
    <t>YAMASEE DISTRICT</t>
  </si>
  <si>
    <t>Bicentennial Scout Olympiad</t>
  </si>
  <si>
    <t>Round w/Olympic-like Rings</t>
  </si>
  <si>
    <t>NATIONAL &amp; REGIONAL ISSUES</t>
  </si>
  <si>
    <t>"Frontiers Bicentennial Recruiter"</t>
  </si>
  <si>
    <t>"I Joined In Bicentennial Year"</t>
  </si>
  <si>
    <t>100% Boys Life</t>
  </si>
  <si>
    <t>Flag Award Ribbon</t>
  </si>
  <si>
    <t>All American</t>
  </si>
  <si>
    <t>Shield shape</t>
  </si>
  <si>
    <t>All American Roundup</t>
  </si>
  <si>
    <t>Round w/Crossed circle logo &amp; FDL</t>
  </si>
  <si>
    <t>Be Prepared For Life</t>
  </si>
  <si>
    <t>1974-1975</t>
  </si>
  <si>
    <t>Boy's Life</t>
  </si>
  <si>
    <t>Round w/Pedro</t>
  </si>
  <si>
    <t>Conservation For Tomorrow</t>
  </si>
  <si>
    <t>Round (200 Years / 66 Years)</t>
  </si>
  <si>
    <t>Festival USA</t>
  </si>
  <si>
    <t>1975-1977</t>
  </si>
  <si>
    <t>Gift</t>
  </si>
  <si>
    <t>1973-1974</t>
  </si>
  <si>
    <t>Good Turn Day / Spirit Of Goodwill</t>
  </si>
  <si>
    <t>Round w/Flag &amp; Helping Scout</t>
  </si>
  <si>
    <t>Goodwill Good Turn</t>
  </si>
  <si>
    <t>Round w/Goodwill Symbol</t>
  </si>
  <si>
    <t>Growing With America '76</t>
  </si>
  <si>
    <t>Round w/Flag Star</t>
  </si>
  <si>
    <t>Horizons '76</t>
  </si>
  <si>
    <t>Lone Troop '76</t>
  </si>
  <si>
    <t>Tan &amp; Brown segment</t>
  </si>
  <si>
    <t>Philmont</t>
  </si>
  <si>
    <t>Scouting/USA - Washington DC</t>
  </si>
  <si>
    <t>Diamond w/Washington monument &amp; dome</t>
  </si>
  <si>
    <t>Spirit of 76 Roundup</t>
  </si>
  <si>
    <t>Round w/Three soldiers</t>
  </si>
  <si>
    <t>Visitor / National Council BSA</t>
  </si>
  <si>
    <t>Round w/Liberty Bell 76 symbol</t>
  </si>
  <si>
    <t>Framed set of pocket patches</t>
  </si>
  <si>
    <t>Gift/Be Prepared For Life/Heritage/Festival USA/Horizons '76</t>
  </si>
  <si>
    <t>Large Brass Coin</t>
  </si>
  <si>
    <t>Northeast Roundup 74</t>
  </si>
  <si>
    <t>Rectangular w/Scout Sign</t>
  </si>
  <si>
    <t>Northeast Roundup 75</t>
  </si>
  <si>
    <t>Rectangular "Keeping The Promise"</t>
  </si>
  <si>
    <t>Northeast Roundup 76</t>
  </si>
  <si>
    <t>Rectangular silkscreen</t>
  </si>
  <si>
    <t>ORG Border, SMY Eagle, "76"</t>
  </si>
  <si>
    <t>A Better Nation Thru Scouting</t>
  </si>
  <si>
    <t>Round w/crossed flags</t>
  </si>
  <si>
    <t>No writing</t>
  </si>
  <si>
    <t>Square w/Flag background &amp; 76 w/FDL</t>
  </si>
  <si>
    <t>Scouting Takes A Stand For America</t>
  </si>
  <si>
    <t>Round w/Scouts in front of Geo Washington</t>
  </si>
  <si>
    <t>Spirit of 76 Through Scouting</t>
  </si>
  <si>
    <t>Diamond w/Drum (Girl Scouts)</t>
  </si>
  <si>
    <t>The Spirit of Scouting</t>
  </si>
  <si>
    <t>TRAIL OF FREEDOM</t>
  </si>
  <si>
    <t>Boston</t>
  </si>
  <si>
    <t>Oval</t>
  </si>
  <si>
    <t>Oval - "First Day"</t>
  </si>
  <si>
    <t>No City</t>
  </si>
  <si>
    <t>Washington, DC</t>
  </si>
  <si>
    <t>Oval - "National Capital"</t>
  </si>
  <si>
    <t>BLACKHAWK</t>
  </si>
  <si>
    <t>Canyon Camp</t>
  </si>
  <si>
    <t>CAMP COVERED BRIDGE</t>
  </si>
  <si>
    <t>53rd Year</t>
  </si>
  <si>
    <t>CAMP OLJATO</t>
  </si>
  <si>
    <t>35th Anniversary</t>
  </si>
  <si>
    <t>Neckerchief &amp; Patch</t>
  </si>
  <si>
    <t>CPC</t>
  </si>
  <si>
    <t>Bicentennial Commissioner</t>
  </si>
  <si>
    <t>Tyee Day Camp</t>
  </si>
  <si>
    <t>Hand-drawn patch on red plaid neckerchief</t>
  </si>
  <si>
    <t>Bi-Jambo - Henry County Memorial Park</t>
  </si>
  <si>
    <t>CRUMHORN MT CAMP</t>
  </si>
  <si>
    <t>DIOCESE OF PATERSON</t>
  </si>
  <si>
    <t>1776-1976 / Justice / Liberty</t>
  </si>
  <si>
    <t>ESSEX DISTRICT</t>
  </si>
  <si>
    <t>Scoutland USA</t>
  </si>
  <si>
    <t>Committee</t>
  </si>
  <si>
    <t>FT LAUDERDALE</t>
  </si>
  <si>
    <t>Scoutmasters Camporee</t>
  </si>
  <si>
    <t>GALENA, ILL</t>
  </si>
  <si>
    <t>22nd Annual US Grant Scout Pilgrimage</t>
  </si>
  <si>
    <t>Spirit of 76 Show-A-Ree</t>
  </si>
  <si>
    <t>Bicentennial Exposition</t>
  </si>
  <si>
    <t>Boy Scout Bicentennial</t>
  </si>
  <si>
    <t>6 in packages</t>
  </si>
  <si>
    <t>Cub Scout Bicentennial</t>
  </si>
  <si>
    <t>Bicentennial "1776-1976"</t>
  </si>
  <si>
    <t>Washington Kneeling</t>
  </si>
  <si>
    <t>Bicentennial "Our Land"</t>
  </si>
  <si>
    <t>PUERTO RICO</t>
  </si>
  <si>
    <t>Bicentennial Troop</t>
  </si>
  <si>
    <t>Troop 256</t>
  </si>
  <si>
    <t>SKODAK 8</t>
  </si>
  <si>
    <t>WEST POINT</t>
  </si>
  <si>
    <t>14th West Point Camporee</t>
  </si>
  <si>
    <t>WRIGHT-PATTERSON</t>
  </si>
  <si>
    <t>NON-BSA ISSUES</t>
  </si>
  <si>
    <t>Lancaster, PA</t>
  </si>
  <si>
    <t>Bicentennial 1776-1976</t>
  </si>
  <si>
    <t>Round w/Crossed flags, Eagle, Liberty Bell (in package)</t>
  </si>
  <si>
    <t>1776 Liberty</t>
  </si>
  <si>
    <t>1776-1976 Bicentennial</t>
  </si>
  <si>
    <t>American Revolution Bicentennial</t>
  </si>
  <si>
    <t>Round w/stylized star logo, BLK letters</t>
  </si>
  <si>
    <t>Round w/stylized star logo, ORG star</t>
  </si>
  <si>
    <t>Round w/stylized star logo, BLU letters</t>
  </si>
  <si>
    <t>Spirit of '76</t>
  </si>
  <si>
    <t>Round w/three soldiers</t>
  </si>
  <si>
    <t>United We Stand</t>
  </si>
  <si>
    <t>Round w/US Flag map</t>
  </si>
  <si>
    <t>Visitor 76</t>
  </si>
  <si>
    <t>Small round w/stylized star logo</t>
  </si>
  <si>
    <t>Shoulder Flag</t>
  </si>
  <si>
    <t>W/76 in star field</t>
  </si>
  <si>
    <t>WASHINGTON CO., MARYLAND</t>
  </si>
  <si>
    <t>Round w/George Washington</t>
  </si>
  <si>
    <t>WATERVLIET ARSENAL</t>
  </si>
  <si>
    <t>Young Patriot Day</t>
  </si>
  <si>
    <t>Round w/pipe player</t>
  </si>
  <si>
    <t>Nylon Flag</t>
  </si>
  <si>
    <t>w/Bicentennial Logo</t>
  </si>
  <si>
    <t>Cotton Flag</t>
  </si>
  <si>
    <t>MISCELLANEOUS BICENTENNIAL ITEMS</t>
  </si>
  <si>
    <t>AMERICAN HISTORICAL TRAILS</t>
  </si>
  <si>
    <t>National Historical Trails</t>
  </si>
  <si>
    <t>Medal</t>
  </si>
  <si>
    <t>Unit Leader</t>
  </si>
  <si>
    <t>Brass Belt Buckle</t>
  </si>
  <si>
    <t>Buckeye Council Camper</t>
  </si>
  <si>
    <t>T-Shirt (Large 10-12)</t>
  </si>
  <si>
    <t>COLORADO</t>
  </si>
  <si>
    <t>1976 Jamboree</t>
  </si>
  <si>
    <t>Button (Staff)</t>
  </si>
  <si>
    <t>Camp Pellissippi</t>
  </si>
  <si>
    <t>T-Shirt (Medium 38-40)</t>
  </si>
  <si>
    <t>Camp Pellissippi / Camp Toms</t>
  </si>
  <si>
    <t>Sticker (Fair condition)</t>
  </si>
  <si>
    <t>ILLIANA</t>
  </si>
  <si>
    <t>Bicentennial Mini-Trails</t>
  </si>
  <si>
    <t>Odd Shape</t>
  </si>
  <si>
    <t>(Goes With Above Patch)</t>
  </si>
  <si>
    <t>First Aid-O-Ree</t>
  </si>
  <si>
    <t>Scout Expo</t>
  </si>
  <si>
    <t>Exploring The Spirit Of Scouting</t>
  </si>
  <si>
    <t>Small Pocket Patch</t>
  </si>
  <si>
    <t>VINELAND, NJ</t>
  </si>
  <si>
    <t>Scouting Unlimited Camporee</t>
  </si>
  <si>
    <t>Button (Betsy Ross &amp; Flag)</t>
  </si>
  <si>
    <t>Button (Drum)</t>
  </si>
  <si>
    <t>Button (Liberty Bell)</t>
  </si>
  <si>
    <t>Button (Washington crossing the Delaware)</t>
  </si>
  <si>
    <t>Festival USA 1975-1977</t>
  </si>
  <si>
    <t>Gift 1973-1974</t>
  </si>
  <si>
    <t>Heritage 1975-1977</t>
  </si>
  <si>
    <t>Keychain</t>
  </si>
  <si>
    <t>Heritage 1976-1977</t>
  </si>
  <si>
    <t>America '76 Roundup</t>
  </si>
  <si>
    <t>Flyer w/Patch &amp; Segments</t>
  </si>
  <si>
    <t>Cub Scout Program Helps</t>
  </si>
  <si>
    <t>Booklet</t>
  </si>
  <si>
    <t>Coin (Used)</t>
  </si>
  <si>
    <t>Scouting Heritage Society</t>
  </si>
  <si>
    <t>Tie Tac</t>
  </si>
  <si>
    <t>Spirit of 76</t>
  </si>
  <si>
    <t>Region 1 / Pocket Screwdriver</t>
  </si>
  <si>
    <t>NEU AMSTERDAM SCOUTS</t>
  </si>
  <si>
    <t>"Outstanding" Flag Award Ribbon</t>
  </si>
  <si>
    <t>"Super" Flag Award Ribbon</t>
  </si>
  <si>
    <t>ARLINGTON DISTRICT</t>
  </si>
  <si>
    <t>Projectoree / "Scouting Skills of 1976"</t>
  </si>
  <si>
    <t>Booklet w/Patch</t>
  </si>
  <si>
    <t>Envelope (Not addressed)</t>
  </si>
  <si>
    <t>OCCENEECHEE</t>
  </si>
  <si>
    <t>REDDING, CONN</t>
  </si>
  <si>
    <t>SCOTLAND</t>
  </si>
  <si>
    <t>Scottish International Scout Camp</t>
  </si>
  <si>
    <t>Envelope (Addressed)</t>
  </si>
  <si>
    <t>Bicentennial Declaration (Laminated)</t>
  </si>
  <si>
    <t>FIRST ISSUE CSP</t>
  </si>
  <si>
    <t>OVERALL</t>
  </si>
  <si>
    <t>TOTAL</t>
  </si>
  <si>
    <t>All issues identified and priced with the 2011 CSP book</t>
  </si>
  <si>
    <t>COUNT</t>
  </si>
  <si>
    <t>SOLD</t>
  </si>
  <si>
    <t>X</t>
  </si>
  <si>
    <t>ISSUE</t>
  </si>
  <si>
    <t>COUNCIL</t>
  </si>
  <si>
    <t>COMMENTS</t>
  </si>
  <si>
    <t>QTY</t>
  </si>
  <si>
    <t>LOW</t>
  </si>
  <si>
    <t>HIGH</t>
  </si>
  <si>
    <t>T LOW</t>
  </si>
  <si>
    <t>T HIGH</t>
  </si>
  <si>
    <t>x</t>
  </si>
  <si>
    <t>S-1</t>
  </si>
  <si>
    <t>AHEKA</t>
  </si>
  <si>
    <t>S-1a</t>
  </si>
  <si>
    <t>ALOHA</t>
  </si>
  <si>
    <t>T-1a</t>
  </si>
  <si>
    <t>ANTHONY WAYNE AREA</t>
  </si>
  <si>
    <t>Used</t>
  </si>
  <si>
    <t>T-1</t>
  </si>
  <si>
    <t>ARBUCKLE AREA</t>
  </si>
  <si>
    <t>ATLANTA AREA</t>
  </si>
  <si>
    <t>BAY AREA</t>
  </si>
  <si>
    <t>BAY LAKES</t>
  </si>
  <si>
    <t>BLUE MOUNTAIN</t>
  </si>
  <si>
    <t>CALCASIEU AREA</t>
  </si>
  <si>
    <t>T-1b</t>
  </si>
  <si>
    <t>CALUMET</t>
  </si>
  <si>
    <t>CAMDEN COUNTY</t>
  </si>
  <si>
    <t>CAYUGA COUNTY</t>
  </si>
  <si>
    <t>CENTRAL FLORIDA</t>
  </si>
  <si>
    <t>CENTRAL WEST VIRGINIA</t>
  </si>
  <si>
    <t>CHATTAHOOCHEE</t>
  </si>
  <si>
    <t>CHEROKEE</t>
  </si>
  <si>
    <t>CHICAGO AREA</t>
  </si>
  <si>
    <t>CIRCLE TEN</t>
  </si>
  <si>
    <t>CLINTON VALLEY</t>
  </si>
  <si>
    <t>COASTAL CAROLINA</t>
  </si>
  <si>
    <t>COLONIAL VIRGINIA</t>
  </si>
  <si>
    <t>COMANCHE TRAIL</t>
  </si>
  <si>
    <t>CONCHO VALLEY</t>
  </si>
  <si>
    <t>CONQUISTADOR</t>
  </si>
  <si>
    <t>CROSSROADS OF AMERICA</t>
  </si>
  <si>
    <t>DAN BEARD</t>
  </si>
  <si>
    <t>DENVER AREA</t>
  </si>
  <si>
    <t>DESERT PACIFIC</t>
  </si>
  <si>
    <t>S-1b</t>
  </si>
  <si>
    <t>DIRECT SERVICE - HONG KONG</t>
  </si>
  <si>
    <t>DIRECT SERVICE - IRAQ</t>
  </si>
  <si>
    <t>DIRECT SERVICE - SOUTH AFRICA</t>
  </si>
  <si>
    <t>DIRECT SERVICE - SINGAPORE</t>
  </si>
  <si>
    <t>DIRECT SERVICE - UKRAINE</t>
  </si>
  <si>
    <t>DU PAGE AREA</t>
  </si>
  <si>
    <t>DUTCHESS COUNTY</t>
  </si>
  <si>
    <t>EASTERN ARKANSAS AREA</t>
  </si>
  <si>
    <t>ERIE SHORES</t>
  </si>
  <si>
    <t>ESSEX</t>
  </si>
  <si>
    <t>T-1c</t>
  </si>
  <si>
    <t>(Not officially T-1c - lt blu bkg)</t>
  </si>
  <si>
    <t>T-1d</t>
  </si>
  <si>
    <t>EVANGELINE AREA</t>
  </si>
  <si>
    <t>FAIRFIELD COUNTY</t>
  </si>
  <si>
    <t>FINGER LAKES</t>
  </si>
  <si>
    <t>FIRELANDS</t>
  </si>
  <si>
    <t>FIVE RIVERS</t>
  </si>
  <si>
    <t>FOUR LAKES</t>
  </si>
  <si>
    <t>FRENCH CREEK</t>
  </si>
  <si>
    <t>GENESEE</t>
  </si>
  <si>
    <t>GEORGE H LANIER</t>
  </si>
  <si>
    <t>GEORGE ROGERS CLARK AREA</t>
  </si>
  <si>
    <t>GERALD R FORD</t>
  </si>
  <si>
    <t>S-3b</t>
  </si>
  <si>
    <t>GRAND CANYON</t>
  </si>
  <si>
    <t>GRAND TETON</t>
  </si>
  <si>
    <t>GREAT SALT LAKE</t>
  </si>
  <si>
    <t>GREAT TRAIL</t>
  </si>
  <si>
    <t>GREATER CLEVELAND</t>
  </si>
  <si>
    <t>S-1c</t>
  </si>
  <si>
    <t>GREATER NY - MANHATTAN</t>
  </si>
  <si>
    <t>GREATER NY - QUEENS</t>
  </si>
  <si>
    <t>GREATER NIAGARA FRONTIER</t>
  </si>
  <si>
    <t>GREATER PITTSBURGH</t>
  </si>
  <si>
    <t>GREATER ST LOUIS AREA</t>
  </si>
  <si>
    <t>GREENWICH</t>
  </si>
  <si>
    <t>GULF COAST</t>
  </si>
  <si>
    <t>GULF RIDGE</t>
  </si>
  <si>
    <t>HAWK MOUNTAIN</t>
  </si>
  <si>
    <t>HAWKEYE AREA</t>
  </si>
  <si>
    <t>HEART O'TEXAS</t>
  </si>
  <si>
    <t>HEART OF AMERICA</t>
  </si>
  <si>
    <t>HIAWATHA</t>
  </si>
  <si>
    <t>HUDSON-DELAWARE</t>
  </si>
  <si>
    <t>HUDSON LIBERTY</t>
  </si>
  <si>
    <t>INDIAN NATIONS</t>
  </si>
  <si>
    <t>INDIAN TRAILS</t>
  </si>
  <si>
    <t>INDIAN WATERS</t>
  </si>
  <si>
    <t>INLAND EMPIRE</t>
  </si>
  <si>
    <t>INLAND NORTHWEST</t>
  </si>
  <si>
    <t>JEFFERSON LEWIS</t>
  </si>
  <si>
    <t>JERSEY SHORE</t>
  </si>
  <si>
    <t>JIM BRIDGER</t>
  </si>
  <si>
    <t>KEYSTONE AREA</t>
  </si>
  <si>
    <t>LA SALLE</t>
  </si>
  <si>
    <t>LAKE HURON AREA</t>
  </si>
  <si>
    <t>LAKE SUPERIOR</t>
  </si>
  <si>
    <t>LEWIS CLARK</t>
  </si>
  <si>
    <t>LONE TREE</t>
  </si>
  <si>
    <t>LONG RIVERS</t>
  </si>
  <si>
    <t>LONGHORN</t>
  </si>
  <si>
    <t>LOS ANGELES AREA</t>
  </si>
  <si>
    <t>MAHONING VALLEY</t>
  </si>
  <si>
    <t>MARIN</t>
  </si>
  <si>
    <t>MID AMERICA</t>
  </si>
  <si>
    <t>MIDNIGHT SUN</t>
  </si>
  <si>
    <t>MILWAUKEE</t>
  </si>
  <si>
    <t>MINSI TRAILS</t>
  </si>
  <si>
    <t>MINUTEMAN</t>
  </si>
  <si>
    <t>MISSION</t>
  </si>
  <si>
    <t>MOBILE AREA</t>
  </si>
  <si>
    <t>MOHICAN</t>
  </si>
  <si>
    <t>MONMOUTH</t>
  </si>
  <si>
    <t>MONTANA</t>
  </si>
  <si>
    <t>MONTEREY BAY AREA</t>
  </si>
  <si>
    <t>MORAINE TRAILS</t>
  </si>
  <si>
    <t>MOUND BUILDER'S AREA</t>
  </si>
  <si>
    <t>MOUNTAINEER AREA</t>
  </si>
  <si>
    <t>S-1d</t>
  </si>
  <si>
    <t>MUSKINGUM VALLEY</t>
  </si>
  <si>
    <t>NATIONAL CAPITAL AREA</t>
  </si>
  <si>
    <t>NORTH CENTRAL WASHINGTON</t>
  </si>
  <si>
    <t>NORTH FLORIDA</t>
  </si>
  <si>
    <t>NORTHEAST GEORGIA</t>
  </si>
  <si>
    <t>NORTHEAST IOWA</t>
  </si>
  <si>
    <t>NORTHEAST OHIO</t>
  </si>
  <si>
    <t>NORTHERN INDIANA</t>
  </si>
  <si>
    <t>NORTHWEST GEORGIA</t>
  </si>
  <si>
    <t>NORTHWEST SUBURBAN</t>
  </si>
  <si>
    <t>NORTHWEST TEXAS</t>
  </si>
  <si>
    <t>NORWELA</t>
  </si>
  <si>
    <t>OCCONEECHEE</t>
  </si>
  <si>
    <t>OCEAN COUNTY</t>
  </si>
  <si>
    <t>OHIO RIVER VALLEY</t>
  </si>
  <si>
    <t>OKAW VALLEY</t>
  </si>
  <si>
    <t>OLD BALDY</t>
  </si>
  <si>
    <t>OLD DOMINION AREA</t>
  </si>
  <si>
    <t>ORANGE COUNTY</t>
  </si>
  <si>
    <t>ORE-IDA</t>
  </si>
  <si>
    <t>OREGON TRAIL</t>
  </si>
  <si>
    <t>OTETIANA</t>
  </si>
  <si>
    <t>OZARKS</t>
  </si>
  <si>
    <t>PACIFIC SKYLINE</t>
  </si>
  <si>
    <t>T-B</t>
  </si>
  <si>
    <t>PAUL BUNYAN</t>
  </si>
  <si>
    <t>PEE DEE AREA</t>
  </si>
  <si>
    <t>PENINSULA</t>
  </si>
  <si>
    <t>PHEASANT</t>
  </si>
  <si>
    <t>PIANKESHAW</t>
  </si>
  <si>
    <t>PIEDMONT</t>
  </si>
  <si>
    <t>(CA)</t>
  </si>
  <si>
    <t>(NC)</t>
  </si>
  <si>
    <t>PIKES PEAK</t>
  </si>
  <si>
    <t>PINE TREE</t>
  </si>
  <si>
    <t>PINELLAS AREA</t>
  </si>
  <si>
    <t>PONY EXPRESS</t>
  </si>
  <si>
    <t>POTWATOMI AREA</t>
  </si>
  <si>
    <t>PRAIRIE</t>
  </si>
  <si>
    <t>REDWOOD AREA</t>
  </si>
  <si>
    <t>ROCKLAND COUNTY</t>
  </si>
  <si>
    <t>ROCKY MOUNTAIN</t>
  </si>
  <si>
    <t>SAGAMORE</t>
  </si>
  <si>
    <t>SAM HOUSTON AREA</t>
  </si>
  <si>
    <t>SAMOSET</t>
  </si>
  <si>
    <t>SAN FRANCISCO BAY AREA</t>
  </si>
  <si>
    <t>SAN GABRIEL VALLEY</t>
  </si>
  <si>
    <t>(Not officially T-1a blu bkg)</t>
  </si>
  <si>
    <t>(Not officially T-1b lt blu bkg)</t>
  </si>
  <si>
    <t>SAN MATEO COUNTY</t>
  </si>
  <si>
    <t>SANTA LUCIA AREA</t>
  </si>
  <si>
    <t>SARATOGA COUNTY</t>
  </si>
  <si>
    <t>SCENIC TRAILS</t>
  </si>
  <si>
    <t>SCHENECTADY COUNTY</t>
  </si>
  <si>
    <t>SCIOTO AREA</t>
  </si>
  <si>
    <t>SHAWNEE</t>
  </si>
  <si>
    <t>SHENANDOAH AREA</t>
  </si>
  <si>
    <t>SIOUX</t>
  </si>
  <si>
    <t>SNAKE RIVER</t>
  </si>
  <si>
    <t>SOUTH FLORIDA</t>
  </si>
  <si>
    <t>SOUTHEAST MISSOURI</t>
  </si>
  <si>
    <t>SOUTHEAST WISCONSIN</t>
  </si>
  <si>
    <t>SOUTHERN NEW JERSEY</t>
  </si>
  <si>
    <t>Bicentennial</t>
  </si>
  <si>
    <t>SOUTHWEST FLORIDA</t>
  </si>
  <si>
    <t>SOUTHWEST GEORGIA</t>
  </si>
  <si>
    <t>STANFORD AREA</t>
  </si>
  <si>
    <t>STEUBEN AREA</t>
  </si>
  <si>
    <t>SUFFOLK COUNTY</t>
  </si>
  <si>
    <t>TALL PINE</t>
  </si>
  <si>
    <t>TECUMSEH</t>
  </si>
  <si>
    <t>TENNESSEE VALLEY</t>
  </si>
  <si>
    <t>THATCHER WOODS</t>
  </si>
  <si>
    <t>TIDEWATER</t>
  </si>
  <si>
    <t>TOLEDO AREA</t>
  </si>
  <si>
    <t>TRAILS WEST</t>
  </si>
  <si>
    <t>TRANSATLANTIC</t>
  </si>
  <si>
    <t>TRAPPER TRAILS</t>
  </si>
  <si>
    <t>TUKABATCHEE AREA</t>
  </si>
  <si>
    <t>TWIN VALLEY</t>
  </si>
  <si>
    <t>TWO RIVERS</t>
  </si>
  <si>
    <t>UNION</t>
  </si>
  <si>
    <t>UPPER MOHAWK</t>
  </si>
  <si>
    <t>VALLEY FORGE</t>
  </si>
  <si>
    <t>WASHINGTON TRAIL</t>
  </si>
  <si>
    <t>WATCHUNG AREA</t>
  </si>
  <si>
    <t>WEST CENTRAL FLORIDA</t>
  </si>
  <si>
    <t>WEST MICHIGAN SHORES</t>
  </si>
  <si>
    <t>WESTARK AREA</t>
  </si>
  <si>
    <t>WESTCHESTER PUTNAM</t>
  </si>
  <si>
    <t>WESTERN COLORADO</t>
  </si>
  <si>
    <t>WESTERN RESERVE</t>
  </si>
  <si>
    <t>WESTMORELAND-FAYETTE</t>
  </si>
  <si>
    <t>WOLVERINE</t>
  </si>
  <si>
    <t>YORK-ADAMS AREA</t>
  </si>
  <si>
    <t>REGULAR ISSUE CSP</t>
  </si>
  <si>
    <t>TU-C</t>
  </si>
  <si>
    <t>ALABAMA-FLORIDA</t>
  </si>
  <si>
    <t>T-2</t>
  </si>
  <si>
    <t>ALAMO AREA</t>
  </si>
  <si>
    <t>T-3a</t>
  </si>
  <si>
    <t>T-3b</t>
  </si>
  <si>
    <t>Possibly T-3d</t>
  </si>
  <si>
    <t>S-4</t>
  </si>
  <si>
    <t>S-5</t>
  </si>
  <si>
    <t>S-7b</t>
  </si>
  <si>
    <t>SA-8</t>
  </si>
  <si>
    <t>Bear Creek</t>
  </si>
  <si>
    <t>SA-9</t>
  </si>
  <si>
    <t>FOS 1998</t>
  </si>
  <si>
    <t>SA-12</t>
  </si>
  <si>
    <t>FOS 2000</t>
  </si>
  <si>
    <t>SA-13</t>
  </si>
  <si>
    <t>SA-14</t>
  </si>
  <si>
    <t>FOS 2001</t>
  </si>
  <si>
    <t>SA-15</t>
  </si>
  <si>
    <t>SA-17</t>
  </si>
  <si>
    <t>FOS 2002</t>
  </si>
  <si>
    <t>S-3</t>
  </si>
  <si>
    <t>ALLEGHENY HIGHLANDS</t>
  </si>
  <si>
    <t>T-5</t>
  </si>
  <si>
    <t>ALLEGHENY TRAILS</t>
  </si>
  <si>
    <t>S-2</t>
  </si>
  <si>
    <t>ANDREW JACKSON</t>
  </si>
  <si>
    <t>APPALACHIAN</t>
  </si>
  <si>
    <t>T-2b</t>
  </si>
  <si>
    <t>S-4a</t>
  </si>
  <si>
    <t>ATTAKAPAS</t>
  </si>
  <si>
    <t>AUDUBON</t>
  </si>
  <si>
    <t>BALTIMORE AREA</t>
  </si>
  <si>
    <t>S-10</t>
  </si>
  <si>
    <t>P</t>
  </si>
  <si>
    <t>1989 Anniversary Hat Pin</t>
  </si>
  <si>
    <t>BAYONNE</t>
  </si>
  <si>
    <t>BIRMINGHAM AREA</t>
  </si>
  <si>
    <t>S-2b</t>
  </si>
  <si>
    <t>BLACK BEAVER</t>
  </si>
  <si>
    <t>BLUE GRASS</t>
  </si>
  <si>
    <t>BLUE RIDGE</t>
  </si>
  <si>
    <t>SA-5</t>
  </si>
  <si>
    <t>1991 SME</t>
  </si>
  <si>
    <t>BLUE WATER</t>
  </si>
  <si>
    <t>BUCKEYE</t>
  </si>
  <si>
    <t>T-3</t>
  </si>
  <si>
    <t>BUCKS COUNTY</t>
  </si>
  <si>
    <t>S-9</t>
  </si>
  <si>
    <t>BUCKSKIN</t>
  </si>
  <si>
    <t>S-5b</t>
  </si>
  <si>
    <t>X-1</t>
  </si>
  <si>
    <t>Buckskin Division strip</t>
  </si>
  <si>
    <t>X-3</t>
  </si>
  <si>
    <t>Chief Cornstalk Division strip</t>
  </si>
  <si>
    <t>BUFFALO TRACE</t>
  </si>
  <si>
    <t>BUFFALO TRAIL</t>
  </si>
  <si>
    <t>2004 West Texas Rendezvous</t>
  </si>
  <si>
    <t>S-3a</t>
  </si>
  <si>
    <t>CADDO AREA</t>
  </si>
  <si>
    <t>SA-36</t>
  </si>
  <si>
    <t>CALIFORNIA INLAND EMPIRE</t>
  </si>
  <si>
    <t>1991 Commissioner Staff</t>
  </si>
  <si>
    <t>S-43</t>
  </si>
  <si>
    <t>CAPITOL AREA</t>
  </si>
  <si>
    <t>T-4a</t>
  </si>
  <si>
    <t>CASCADE PACIFIC</t>
  </si>
  <si>
    <t>CATALINA</t>
  </si>
  <si>
    <t>T-7</t>
  </si>
  <si>
    <t>S-12</t>
  </si>
  <si>
    <t>Council 75th</t>
  </si>
  <si>
    <t>CENTRAL GEORGIA</t>
  </si>
  <si>
    <t>T-4</t>
  </si>
  <si>
    <t>CENTRAL NORTH CAROLINA</t>
  </si>
  <si>
    <t>S-2a</t>
  </si>
  <si>
    <t>CHEHAW</t>
  </si>
  <si>
    <t>President's Home</t>
  </si>
  <si>
    <t>CHEROKEE AREA</t>
  </si>
  <si>
    <t>(OK)</t>
  </si>
  <si>
    <t>(TN/GA)</t>
  </si>
  <si>
    <t>SA-4a</t>
  </si>
  <si>
    <t>(TN/GA) - Ocoee Olympic Whitewater</t>
  </si>
  <si>
    <t>SA-75</t>
  </si>
  <si>
    <t>CHEROKEE ARA</t>
  </si>
  <si>
    <t>CHESTER COUNTY</t>
  </si>
  <si>
    <t>S-4c</t>
  </si>
  <si>
    <t>CHICKASAW</t>
  </si>
  <si>
    <t>CHIEF CORNPLANTER</t>
  </si>
  <si>
    <t>CHIEF OKEMOS</t>
  </si>
  <si>
    <t>CHOCCOLOCCO</t>
  </si>
  <si>
    <t>CHOCTAW AREA</t>
  </si>
  <si>
    <t>S-6</t>
  </si>
  <si>
    <t>S-8</t>
  </si>
  <si>
    <t>S-11</t>
  </si>
  <si>
    <t>S-14</t>
  </si>
  <si>
    <t>COASTAL EMPIRE</t>
  </si>
  <si>
    <t>SA-19</t>
  </si>
  <si>
    <t>Blk Bdr</t>
  </si>
  <si>
    <t>SA-20</t>
  </si>
  <si>
    <t>Red Bdr</t>
  </si>
  <si>
    <t>SA-21</t>
  </si>
  <si>
    <t>Grn Bdr</t>
  </si>
  <si>
    <t>SA-7</t>
  </si>
  <si>
    <t>CONNECTICUT RIVERS</t>
  </si>
  <si>
    <t>BSA 90th</t>
  </si>
  <si>
    <t>CONNECTICUT YANKEE</t>
  </si>
  <si>
    <t>S-3e</t>
  </si>
  <si>
    <t>CORNHUSKER</t>
  </si>
  <si>
    <t>CRATER LAKE</t>
  </si>
  <si>
    <t>TA-23</t>
  </si>
  <si>
    <t>Eagle Scout</t>
  </si>
  <si>
    <t>DANIEL BOONE</t>
  </si>
  <si>
    <t>DANIEL WEBSTER</t>
  </si>
  <si>
    <t>DEL-MAR-VA</t>
  </si>
  <si>
    <t>TA-3</t>
  </si>
  <si>
    <t>SA-22</t>
  </si>
  <si>
    <t>Eagle Recognition Dinner</t>
  </si>
  <si>
    <t>WHT</t>
  </si>
  <si>
    <t>SA-23</t>
  </si>
  <si>
    <t>LBL</t>
  </si>
  <si>
    <t>SA-24</t>
  </si>
  <si>
    <t>RED</t>
  </si>
  <si>
    <t>DETROIT AREA</t>
  </si>
  <si>
    <t>SA-59</t>
  </si>
  <si>
    <t>2002 Philmont</t>
  </si>
  <si>
    <t>DS - GUATEMALA</t>
  </si>
  <si>
    <t>DS-LESOTHO</t>
  </si>
  <si>
    <t>DS - SAUDI ARABIA</t>
  </si>
  <si>
    <t>TA-2</t>
  </si>
  <si>
    <t>DS - SOUTH AFRICA</t>
  </si>
  <si>
    <t>Genesis of Scouting</t>
  </si>
  <si>
    <t>TA-4</t>
  </si>
  <si>
    <t>Elephant Dung Beetle (FOS)</t>
  </si>
  <si>
    <t>DS - VENEZUELA</t>
  </si>
  <si>
    <t>SA-11</t>
  </si>
  <si>
    <t>EASTERN ARKANSAS</t>
  </si>
  <si>
    <t>Y2K</t>
  </si>
  <si>
    <t>S-6a</t>
  </si>
  <si>
    <t>XX</t>
  </si>
  <si>
    <t>FAR EAST</t>
  </si>
  <si>
    <t>CSP Sticker</t>
  </si>
  <si>
    <t>FORTY-NINER</t>
  </si>
  <si>
    <t>S-4b</t>
  </si>
  <si>
    <t>GAMEHAVEN</t>
  </si>
  <si>
    <t>GATEWAY AREA</t>
  </si>
  <si>
    <t>Scoutfest 1995</t>
  </si>
  <si>
    <t>SA-28</t>
  </si>
  <si>
    <t>Scouting For Food 1995</t>
  </si>
  <si>
    <t>SA-30</t>
  </si>
  <si>
    <t>Spring Recruiter 1995</t>
  </si>
  <si>
    <t>SA-42</t>
  </si>
  <si>
    <t>Jubilee Camporee 1996</t>
  </si>
  <si>
    <t>GENERAL GREENE</t>
  </si>
  <si>
    <t>GEORGE WASHINGTON</t>
  </si>
  <si>
    <t>GEORGIA CAROLINA</t>
  </si>
  <si>
    <t>GOLDEN EMPIRE</t>
  </si>
  <si>
    <t>GRAND VALLEY</t>
  </si>
  <si>
    <t>GREAT RIVERS</t>
  </si>
  <si>
    <t>S-7</t>
  </si>
  <si>
    <t>S-8b</t>
  </si>
  <si>
    <t>S-8:2</t>
  </si>
  <si>
    <t>SA-55</t>
  </si>
  <si>
    <t>Silver Beaver Assoc</t>
  </si>
  <si>
    <t>SA-99</t>
  </si>
  <si>
    <t>Olympics</t>
  </si>
  <si>
    <t>GREAT SALT PLAINS</t>
  </si>
  <si>
    <t>SA-6</t>
  </si>
  <si>
    <t>GREAT SAUK TRAIL</t>
  </si>
  <si>
    <t>GREAT SMOKY MOUNTAIN</t>
  </si>
  <si>
    <t>S-10b</t>
  </si>
  <si>
    <t>SA-4</t>
  </si>
  <si>
    <t>GREATER ALABAMA</t>
  </si>
  <si>
    <t>GREATER LOWELL</t>
  </si>
  <si>
    <t>GREATER NEW YORK</t>
  </si>
  <si>
    <t>Statue of Liberty Centennial</t>
  </si>
  <si>
    <t>GNY - THE BRONX</t>
  </si>
  <si>
    <t>All American City</t>
  </si>
  <si>
    <t>GNY - THE BROOKLYN</t>
  </si>
  <si>
    <t>GNY - MANHATTAN</t>
  </si>
  <si>
    <t>GNY - QUEENS</t>
  </si>
  <si>
    <t>GREATER NY - STATEN ISLAND</t>
  </si>
  <si>
    <t>GREATER WESTERN RESERVE</t>
  </si>
  <si>
    <r>
      <t>BSA 90</t>
    </r>
    <r>
      <rPr>
        <vertAlign val="superscript"/>
        <sz val="10"/>
        <rFont val="Arial"/>
        <family val="2"/>
      </rPr>
      <t>th</t>
    </r>
  </si>
  <si>
    <t>GREATER YOSEMITE</t>
  </si>
  <si>
    <t>GREEN MOUNTAIN</t>
  </si>
  <si>
    <t>(FL)</t>
  </si>
  <si>
    <t>(TX)</t>
  </si>
  <si>
    <t>GULF STREAM</t>
  </si>
  <si>
    <t>HARDING AREA</t>
  </si>
  <si>
    <t>S-2c</t>
  </si>
  <si>
    <t>HEART O' TEXAS</t>
  </si>
  <si>
    <t>June 1924 - September 2000</t>
  </si>
  <si>
    <t>HIAWATHALAND</t>
  </si>
  <si>
    <t>HOOSIER TRAILS</t>
  </si>
  <si>
    <t>HOUSATONIC</t>
  </si>
  <si>
    <t>HUDSON HAMILTON</t>
  </si>
  <si>
    <t>IDAHO PANHANDLE</t>
  </si>
  <si>
    <t>S-7a</t>
  </si>
  <si>
    <t>ILLOWA</t>
  </si>
  <si>
    <t>SA-18</t>
  </si>
  <si>
    <t>2001 Trail Blazer</t>
  </si>
  <si>
    <t>INDIANHEAD</t>
  </si>
  <si>
    <t>Tomahawk Scout Res - 50th</t>
  </si>
  <si>
    <t>IROQUOIS</t>
  </si>
  <si>
    <t>S-5a</t>
  </si>
  <si>
    <t>ISTROUMA AREA</t>
  </si>
  <si>
    <t>JAYHAWK AREA</t>
  </si>
  <si>
    <t>JUNIATA VALLEY</t>
  </si>
  <si>
    <t>KANZA</t>
  </si>
  <si>
    <t>T-2a</t>
  </si>
  <si>
    <t>KATAHDIN AREA</t>
  </si>
  <si>
    <t>Y2K (FOS)</t>
  </si>
  <si>
    <t>KOOTAGA AREA</t>
  </si>
  <si>
    <t>LANCASTER-LEBANON</t>
  </si>
  <si>
    <t>LAND OF THE ONEIDAS</t>
  </si>
  <si>
    <t>LAST FRONTIER</t>
  </si>
  <si>
    <t>LEWISTON TRAIL</t>
  </si>
  <si>
    <t>LINCOLN TRAILS</t>
  </si>
  <si>
    <t>LONG BEACH AREA</t>
  </si>
  <si>
    <t>S-19</t>
  </si>
  <si>
    <t>SA-34</t>
  </si>
  <si>
    <t>S-37</t>
  </si>
  <si>
    <t>LONGS PEAK</t>
  </si>
  <si>
    <t>MASON-DIXON</t>
  </si>
  <si>
    <t>MECKLENBURG COUNTY</t>
  </si>
  <si>
    <t>Hat Pin</t>
  </si>
  <si>
    <t>MIAMI VALLEY</t>
  </si>
  <si>
    <t>MIDDLE TENNESSEE</t>
  </si>
  <si>
    <t>MISSISSIPPI VALLEY</t>
  </si>
  <si>
    <t>MODOC AREA</t>
  </si>
  <si>
    <t>MOHEGAN</t>
  </si>
  <si>
    <t>MO-KAN</t>
  </si>
  <si>
    <t>MONTEREY BAY</t>
  </si>
  <si>
    <t>MORRIS-SUSSEX AREA</t>
  </si>
  <si>
    <t>MOUNT LASSEN AREA</t>
  </si>
  <si>
    <t>MOUNT WHITNEY AREA</t>
  </si>
  <si>
    <t>SA-3</t>
  </si>
  <si>
    <t>1985 Recruiter</t>
  </si>
  <si>
    <t>NASHUA VALLEY</t>
  </si>
  <si>
    <t>NASSAU COUNTY</t>
  </si>
  <si>
    <t>NATIONAL CAPITOL AREA</t>
  </si>
  <si>
    <t>S-2d</t>
  </si>
  <si>
    <t>S-2e</t>
  </si>
  <si>
    <t>Council 50th - Prototype</t>
  </si>
  <si>
    <t>Goshen Scout Camps 25th</t>
  </si>
  <si>
    <t>81 of 10000</t>
  </si>
  <si>
    <t>Jefferson Memorial at Night</t>
  </si>
  <si>
    <t>3753 of 10000</t>
  </si>
  <si>
    <t>White House</t>
  </si>
  <si>
    <t>S-16</t>
  </si>
  <si>
    <t>Goshen Scout Camps 30th</t>
  </si>
  <si>
    <t>SA-17:2</t>
  </si>
  <si>
    <t>Goshen</t>
  </si>
  <si>
    <t>SA-17:3</t>
  </si>
  <si>
    <t>Iwo Jima Memorial (2437/10000)</t>
  </si>
  <si>
    <t>SA-19:2</t>
  </si>
  <si>
    <t>SA-19:3</t>
  </si>
  <si>
    <t>5082 of 10000</t>
  </si>
  <si>
    <t>Mount Vernon</t>
  </si>
  <si>
    <t>5123 of 10000</t>
  </si>
  <si>
    <t>SA-29</t>
  </si>
  <si>
    <t>SA-31</t>
  </si>
  <si>
    <t>SA-37</t>
  </si>
  <si>
    <t>SA-50</t>
  </si>
  <si>
    <t>4884 of 10000</t>
  </si>
  <si>
    <t>Lincoln Memorial</t>
  </si>
  <si>
    <t>SA-55b</t>
  </si>
  <si>
    <t>1116 of 10000</t>
  </si>
  <si>
    <t>Air Force One</t>
  </si>
  <si>
    <t>SA-57</t>
  </si>
  <si>
    <t>9303 of 10000</t>
  </si>
  <si>
    <t>Pentagon</t>
  </si>
  <si>
    <t>9304 of 10000</t>
  </si>
  <si>
    <t>9305 of 10000</t>
  </si>
  <si>
    <t>9306 of 10000</t>
  </si>
  <si>
    <t>9307 of 10000</t>
  </si>
  <si>
    <t>NETSEO TRAILS</t>
  </si>
  <si>
    <t>NEVADA AREA</t>
  </si>
  <si>
    <t>NEW ORLEANS AREA</t>
  </si>
  <si>
    <t>NORTHEAST ILLINOIS</t>
  </si>
  <si>
    <t>NORTHERN LIGHTS</t>
  </si>
  <si>
    <t>NORUMBEGA</t>
  </si>
  <si>
    <t>OKEFENOKEE AREA</t>
  </si>
  <si>
    <t>OLD COLONY</t>
  </si>
  <si>
    <t>OLD KENTUCKY HOME</t>
  </si>
  <si>
    <t>OLD NORTH STATE</t>
  </si>
  <si>
    <t>OUACHITA AREA</t>
  </si>
  <si>
    <t>OUACHITA VALLEY</t>
  </si>
  <si>
    <t>OVERLAND TRAILS</t>
  </si>
  <si>
    <t>PALMETTO</t>
  </si>
  <si>
    <t>PASSAIC VALLEY</t>
  </si>
  <si>
    <t>PENN'S WOOODS</t>
  </si>
  <si>
    <t>PIASA BIRD</t>
  </si>
  <si>
    <t>PINE BURR AREA</t>
  </si>
  <si>
    <t>POTOMAC</t>
  </si>
  <si>
    <t>PUT-HAN-SEN AREA</t>
  </si>
  <si>
    <t>QUAPAW AREA</t>
  </si>
  <si>
    <t>QUINNIPIAC</t>
  </si>
  <si>
    <t>RAINBOW</t>
  </si>
  <si>
    <t>RIP VAN WINKLE</t>
  </si>
  <si>
    <t>ST. LOUIS AREA</t>
  </si>
  <si>
    <t>T-4b</t>
  </si>
  <si>
    <t>S-32</t>
  </si>
  <si>
    <t>SANTA CLARA COUNTY</t>
  </si>
  <si>
    <t>SANTA FE TRAIL</t>
  </si>
  <si>
    <t>SEQUOIA</t>
  </si>
  <si>
    <t>SEQUOYAH</t>
  </si>
  <si>
    <t>Council 50th</t>
  </si>
  <si>
    <t>World Scouting 75th</t>
  </si>
  <si>
    <t>1985 National OA "Philmot" Trek</t>
  </si>
  <si>
    <t>SA-10</t>
  </si>
  <si>
    <t>1985 National OA "Philmont" Trek</t>
  </si>
  <si>
    <t>SA-16</t>
  </si>
  <si>
    <t>1989 Fall All-Star Roundup</t>
  </si>
  <si>
    <t>1910-1990, Roundup</t>
  </si>
  <si>
    <t>S-26</t>
  </si>
  <si>
    <t>SIMON KENTON</t>
  </si>
  <si>
    <t>SA-40</t>
  </si>
  <si>
    <t>1998 Eagle Scout Association</t>
  </si>
  <si>
    <t>SINNISSIPPI</t>
  </si>
  <si>
    <t>1998 OA Campership</t>
  </si>
  <si>
    <t>1999 OA Campership</t>
  </si>
  <si>
    <t>SIR WILLIAM JOHNSON</t>
  </si>
  <si>
    <t>SOUTH PLAINS</t>
  </si>
  <si>
    <t>SOUTH TEXAS</t>
  </si>
  <si>
    <t>SOUTHERN SIERRA</t>
  </si>
  <si>
    <t>STONEWALL JACKSON AREA</t>
  </si>
  <si>
    <t>OA 75th</t>
  </si>
  <si>
    <t>SUNNY LAND</t>
  </si>
  <si>
    <t>SUSQUEHANNA</t>
  </si>
  <si>
    <t>1984 SME</t>
  </si>
  <si>
    <t>SUSQUEHANNA VALLEY AREA</t>
  </si>
  <si>
    <t>SUWANNEE RIVER</t>
  </si>
  <si>
    <t>TENDOY AREA</t>
  </si>
  <si>
    <t>TETON PEAKS</t>
  </si>
  <si>
    <t>TEXAS TRAILS</t>
  </si>
  <si>
    <t>THEODORE ROOSEVELT</t>
  </si>
  <si>
    <t>(AZ)</t>
  </si>
  <si>
    <t>(NY)</t>
  </si>
  <si>
    <t>(NY) Millennium Member</t>
  </si>
  <si>
    <t>SA-87</t>
  </si>
  <si>
    <t>2009 Philmont</t>
  </si>
  <si>
    <t>SA-92</t>
  </si>
  <si>
    <t>2009 OSR Camper</t>
  </si>
  <si>
    <t>SA-96</t>
  </si>
  <si>
    <t>2010 SeaBase Adventure</t>
  </si>
  <si>
    <t>SA-97</t>
  </si>
  <si>
    <t>2010 World Friendship Fund</t>
  </si>
  <si>
    <t>THOMAS A EDISON</t>
  </si>
  <si>
    <t>THREE RIVERS</t>
  </si>
  <si>
    <t>S-38</t>
  </si>
  <si>
    <t>Camp Bartlett 2004</t>
  </si>
  <si>
    <t>SA-46</t>
  </si>
  <si>
    <t>Camp Kiesel 2005</t>
  </si>
  <si>
    <t>TRI-STATE AREA</t>
  </si>
  <si>
    <t>TWIN HARBORS AREA</t>
  </si>
  <si>
    <t>UTAH NATIONAL PARKS</t>
  </si>
  <si>
    <t>TA-32:1</t>
  </si>
  <si>
    <t>Timpanagos District</t>
  </si>
  <si>
    <t>TA-36:1</t>
  </si>
  <si>
    <t>Zion National Park</t>
  </si>
  <si>
    <t>TA-39</t>
  </si>
  <si>
    <t>Timpanagos Council</t>
  </si>
  <si>
    <t>S-6c</t>
  </si>
  <si>
    <t>VENTURA COUNTY</t>
  </si>
  <si>
    <t>VERDUGO HILLS</t>
  </si>
  <si>
    <t>VIRGIN ISLANDS</t>
  </si>
  <si>
    <t>VOYAGEURS AREA</t>
  </si>
  <si>
    <t>W.D. BOYCE</t>
  </si>
  <si>
    <t>WABASH VALLEY</t>
  </si>
  <si>
    <t>WEST SUBURBAN</t>
  </si>
  <si>
    <t>WEST TENNESSEE</t>
  </si>
  <si>
    <t>WESTCHESTER-PUTNAM</t>
  </si>
  <si>
    <t>WESTERN ALASKA</t>
  </si>
  <si>
    <t>TA-8</t>
  </si>
  <si>
    <t>WESTERN LOS ANGELES COUNTY</t>
  </si>
  <si>
    <t>1999 Philmont</t>
  </si>
  <si>
    <t>TA-12</t>
  </si>
  <si>
    <t>TA-14</t>
  </si>
  <si>
    <t>50th Anniversary Pinewood Derby</t>
  </si>
  <si>
    <t>BLU Border</t>
  </si>
  <si>
    <t>TA-15</t>
  </si>
  <si>
    <t>YEL Border</t>
  </si>
  <si>
    <t>TA-16</t>
  </si>
  <si>
    <t>SMY Border</t>
  </si>
  <si>
    <t>TA-17</t>
  </si>
  <si>
    <t>GMY Border</t>
  </si>
  <si>
    <t>TA-18</t>
  </si>
  <si>
    <t>FOS 2003</t>
  </si>
  <si>
    <t>Scout O Ree</t>
  </si>
  <si>
    <t>WILL ROGERS</t>
  </si>
  <si>
    <t>WINNEBAGO</t>
  </si>
  <si>
    <t>YOCONA AREA</t>
  </si>
  <si>
    <t>YOSEMITE AREA</t>
  </si>
  <si>
    <t>YUCCA</t>
  </si>
  <si>
    <t>Circle 10</t>
  </si>
  <si>
    <t>1989 Jamboree Hat Pin</t>
  </si>
  <si>
    <t>Coastal Carolina</t>
  </si>
  <si>
    <t>Far East</t>
  </si>
  <si>
    <t>CSP Shaped Sticker</t>
  </si>
  <si>
    <t>Great Salt Lake</t>
  </si>
  <si>
    <t>Greater Pittsburgh</t>
  </si>
  <si>
    <t>1993 Jamboree Hat Pin</t>
  </si>
  <si>
    <t>Mecklenburg County</t>
  </si>
  <si>
    <t>Northwest Texas</t>
  </si>
  <si>
    <t>OA</t>
  </si>
  <si>
    <t>All issues identified with the OAImages.com website</t>
  </si>
  <si>
    <t>BORDER</t>
  </si>
  <si>
    <t>BKG</t>
  </si>
  <si>
    <t>NAME</t>
  </si>
  <si>
    <t>FDL/BSA</t>
  </si>
  <si>
    <t>NUMBER</t>
  </si>
  <si>
    <t>COLOR</t>
  </si>
  <si>
    <t>TYPE</t>
  </si>
  <si>
    <t>Qty</t>
  </si>
  <si>
    <t>Price</t>
  </si>
  <si>
    <t>Total</t>
  </si>
  <si>
    <t>R25</t>
  </si>
  <si>
    <t>UNAMI</t>
  </si>
  <si>
    <t>SMY</t>
  </si>
  <si>
    <t>R</t>
  </si>
  <si>
    <r>
      <t>OA 75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Anniversary Large Round</t>
    </r>
  </si>
  <si>
    <t>eX1991-2</t>
  </si>
  <si>
    <t>Nentico</t>
  </si>
  <si>
    <t>C</t>
  </si>
  <si>
    <t>PUR</t>
  </si>
  <si>
    <t>Fall Fellowship</t>
  </si>
  <si>
    <t>eX1990</t>
  </si>
  <si>
    <t>NATOKIOKAN</t>
  </si>
  <si>
    <t>BLK</t>
  </si>
  <si>
    <r>
      <t>Chanonee Chapter 75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Anniv Hike</t>
    </r>
  </si>
  <si>
    <t>WITAUCHSOMAN</t>
  </si>
  <si>
    <t>Hat Pin (S14)</t>
  </si>
  <si>
    <t>S8</t>
  </si>
  <si>
    <t>AINA TOPA HUTSI</t>
  </si>
  <si>
    <t>M/C</t>
  </si>
  <si>
    <t>YEL</t>
  </si>
  <si>
    <t>State of Texas Shape</t>
  </si>
  <si>
    <t>S28</t>
  </si>
  <si>
    <t>DBL</t>
  </si>
  <si>
    <t>Elangomat</t>
  </si>
  <si>
    <t>TALEKA</t>
  </si>
  <si>
    <t>Hat Pin (S7)</t>
  </si>
  <si>
    <t>S4</t>
  </si>
  <si>
    <t>ES-KAIELGU</t>
  </si>
  <si>
    <t>DGY</t>
  </si>
  <si>
    <t>MAR</t>
  </si>
  <si>
    <t>Appaloosa</t>
  </si>
  <si>
    <t>eR1985</t>
  </si>
  <si>
    <t>HI-CHA-KO-LO</t>
  </si>
  <si>
    <t>GMY</t>
  </si>
  <si>
    <r>
      <t>Fall Fellowship (BSA 75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>)</t>
    </r>
  </si>
  <si>
    <t>S2b</t>
  </si>
  <si>
    <t>AMANGAMEK WIPIT</t>
  </si>
  <si>
    <t>LGY</t>
  </si>
  <si>
    <t>BLU</t>
  </si>
  <si>
    <t>NBL</t>
  </si>
  <si>
    <t>Hat Pin (S8)</t>
  </si>
  <si>
    <t>Hat Pin (S12)</t>
  </si>
  <si>
    <t>ZF1?</t>
  </si>
  <si>
    <t>BLACK EAGLE</t>
  </si>
  <si>
    <t>Be</t>
  </si>
  <si>
    <t>Berlin Wall</t>
  </si>
  <si>
    <t>S3</t>
  </si>
  <si>
    <t>ATCHPATUENY</t>
  </si>
  <si>
    <t>DYL</t>
  </si>
  <si>
    <t>LOR</t>
  </si>
  <si>
    <r>
      <t>OA 75</t>
    </r>
    <r>
      <rPr>
        <vertAlign val="superscript"/>
        <sz val="10"/>
        <color indexed="8"/>
        <rFont val="Arial"/>
        <family val="2"/>
      </rPr>
      <t>th</t>
    </r>
    <r>
      <rPr>
        <sz val="10"/>
        <color indexed="8"/>
        <rFont val="Arial"/>
        <family val="2"/>
      </rPr>
      <t xml:space="preserve"> Anniversary</t>
    </r>
  </si>
  <si>
    <t>Belt Buckle (New)</t>
  </si>
  <si>
    <t>S5b</t>
  </si>
  <si>
    <t>MALIBU</t>
  </si>
  <si>
    <t>My first OA trade</t>
  </si>
  <si>
    <t>Backpatch</t>
  </si>
  <si>
    <t>Full Color Indian</t>
  </si>
  <si>
    <t>Full Color Indian (Older)</t>
  </si>
  <si>
    <t>WHT/RED</t>
  </si>
  <si>
    <t>1993 Jamboree Rendezvous</t>
  </si>
  <si>
    <t>Brotherhood Sash Lapel Pin</t>
  </si>
  <si>
    <t>Hurricane Hugo Relief Fund</t>
  </si>
  <si>
    <t>WWW</t>
  </si>
  <si>
    <t>eX1994-1</t>
  </si>
  <si>
    <t>NENTICO</t>
  </si>
  <si>
    <t>1994 Fellowship (Main part of set)</t>
  </si>
  <si>
    <t>eX1994-2</t>
  </si>
  <si>
    <t>Spring</t>
  </si>
  <si>
    <t>eX1994-3</t>
  </si>
  <si>
    <t>Fall</t>
  </si>
  <si>
    <t>X7</t>
  </si>
  <si>
    <t>Nentico Builder</t>
  </si>
  <si>
    <t>Triangle Sticker</t>
  </si>
  <si>
    <t>Fall Fellowship Meal Ticket</t>
  </si>
  <si>
    <t>CSP NEEDS</t>
  </si>
  <si>
    <t>ADD'L COMMENTS</t>
  </si>
  <si>
    <t>GLD Border</t>
  </si>
  <si>
    <t>85T1</t>
  </si>
  <si>
    <t>1985 National Jamboree</t>
  </si>
  <si>
    <t>JSP</t>
  </si>
  <si>
    <t>89S1</t>
  </si>
  <si>
    <t>1989 National Jamboree</t>
  </si>
  <si>
    <t>Buckskin Division Strip</t>
  </si>
  <si>
    <t>X-2</t>
  </si>
  <si>
    <t>Appalachian Division Strip</t>
  </si>
  <si>
    <t>Chief Cornstalk Division Strip</t>
  </si>
  <si>
    <t>85th BSA - Ghost</t>
  </si>
  <si>
    <t>Small FDL</t>
  </si>
  <si>
    <t>Large FDL</t>
  </si>
  <si>
    <t>Fundraiser - Ghost</t>
  </si>
  <si>
    <t>150 Made</t>
  </si>
  <si>
    <t>2000 Leaders Banquet</t>
  </si>
  <si>
    <t>SA-6:1</t>
  </si>
  <si>
    <t>Fundraiser - Photochromatic Ghost</t>
  </si>
  <si>
    <t>200 Made</t>
  </si>
  <si>
    <t>S.S.S Raider - Ship 1452</t>
  </si>
  <si>
    <t>2001 Annual Dinner</t>
  </si>
  <si>
    <t>2003 Leader's Recognition Banquet</t>
  </si>
  <si>
    <t>Buckskin Reservation</t>
  </si>
  <si>
    <t>New River Gorge Bridge</t>
  </si>
  <si>
    <t>2004 Council Dinner</t>
  </si>
  <si>
    <t>2005 Council Dinner</t>
  </si>
  <si>
    <t>Woodbadge (BLU Border)</t>
  </si>
  <si>
    <t>2006 Council Dinner</t>
  </si>
  <si>
    <t>Eagle Scout (WHT Border)</t>
  </si>
  <si>
    <t>100 Made</t>
  </si>
  <si>
    <t>2007 Council Dinner</t>
  </si>
  <si>
    <t>Eagle Scout (RED border)</t>
  </si>
  <si>
    <t>Woodbadge (RED Border)</t>
  </si>
  <si>
    <t>SA-25</t>
  </si>
  <si>
    <t>Woodbadge (GRN Border)</t>
  </si>
  <si>
    <t>SA-26</t>
  </si>
  <si>
    <t>2008 Council Dinner</t>
  </si>
  <si>
    <t>SA-27</t>
  </si>
  <si>
    <t>2009 Council Dinner</t>
  </si>
  <si>
    <t>Eagle Scout (GMY Border)</t>
  </si>
  <si>
    <t>FOS - Trustworthy</t>
  </si>
  <si>
    <t>Eagle Scout (SMY Border)</t>
  </si>
  <si>
    <t>2010 Council Dinner</t>
  </si>
  <si>
    <t>1910-2010 BSA Centennial</t>
  </si>
  <si>
    <t>500 Made</t>
  </si>
  <si>
    <t>P1</t>
  </si>
  <si>
    <t>T-2 Hat Pin</t>
  </si>
  <si>
    <t>93S1</t>
  </si>
  <si>
    <t>1993 National Jamboree</t>
  </si>
  <si>
    <t>97F1</t>
  </si>
  <si>
    <t>1997 National Jamboree</t>
  </si>
  <si>
    <t>Felt</t>
  </si>
  <si>
    <t>97P1</t>
  </si>
  <si>
    <t>Pin</t>
  </si>
  <si>
    <t>Brass</t>
  </si>
  <si>
    <t>97P2</t>
  </si>
  <si>
    <t>White</t>
  </si>
  <si>
    <t>01S1</t>
  </si>
  <si>
    <t>2001 National Jamboree</t>
  </si>
  <si>
    <t>01J1</t>
  </si>
  <si>
    <t>BackPatch</t>
  </si>
  <si>
    <t>05S1</t>
  </si>
  <si>
    <t>2005 National Jamboree</t>
  </si>
  <si>
    <t>10S1</t>
  </si>
  <si>
    <t>2010 National Jamboree</t>
  </si>
  <si>
    <t>Center</t>
  </si>
  <si>
    <t>10S2</t>
  </si>
  <si>
    <t>Fishing</t>
  </si>
  <si>
    <t>Staff</t>
  </si>
  <si>
    <t>10S3</t>
  </si>
  <si>
    <t>Whitewater</t>
  </si>
  <si>
    <t>10S4</t>
  </si>
  <si>
    <t>Offroad</t>
  </si>
  <si>
    <t>10S5</t>
  </si>
  <si>
    <t>Climbing</t>
  </si>
  <si>
    <t>“Charleston” name strip</t>
  </si>
  <si>
    <t>Red/White</t>
  </si>
  <si>
    <t>WV” state strip</t>
  </si>
  <si>
    <t>Khaki/Red</t>
  </si>
  <si>
    <t>CHIEF CORNSTALK</t>
  </si>
  <si>
    <t>LODGE 475 WACHU MENETOPOLIS</t>
  </si>
  <si>
    <t>F-1a</t>
  </si>
  <si>
    <t>No 475, Arrow through mountain</t>
  </si>
  <si>
    <t>F-2</t>
  </si>
  <si>
    <t>No 475, Arrow behind mountain</t>
  </si>
  <si>
    <t>F-3a</t>
  </si>
  <si>
    <t>No 475, Arrow behind mountain, thick letters, thick hatchet</t>
  </si>
  <si>
    <t>F-4</t>
  </si>
  <si>
    <t>WHT 475, Arrow through mountain</t>
  </si>
  <si>
    <t>F-5</t>
  </si>
  <si>
    <t>LPR</t>
  </si>
  <si>
    <t>No 475, MVE</t>
  </si>
  <si>
    <t>F-6a</t>
  </si>
  <si>
    <t>WHT 475</t>
  </si>
  <si>
    <t>J-1</t>
  </si>
  <si>
    <t>Round, 2 FDL</t>
  </si>
  <si>
    <t>J-2</t>
  </si>
  <si>
    <t>Round, 75th OA, 2 FDL</t>
  </si>
  <si>
    <t>N-1</t>
  </si>
  <si>
    <t>SSC BLU Thunderbird</t>
  </si>
  <si>
    <t>P-1</t>
  </si>
  <si>
    <t>YOR</t>
  </si>
  <si>
    <t>Triangle w/Thunderbird</t>
  </si>
  <si>
    <t>P-3</t>
  </si>
  <si>
    <t>Triangle, FDL on Neckerchief</t>
  </si>
  <si>
    <t>R-1</t>
  </si>
  <si>
    <t>R-2</t>
  </si>
  <si>
    <t>20th Anniversary, 1952-1972</t>
  </si>
  <si>
    <t>R-3</t>
  </si>
  <si>
    <t>25th Anniversary, 1952-1977, BSA</t>
  </si>
  <si>
    <t>R-4</t>
  </si>
  <si>
    <t>GRN</t>
  </si>
  <si>
    <t>30th Anniversary, FDL</t>
  </si>
  <si>
    <t>Mint GRN/DGR Mountains</t>
  </si>
  <si>
    <t>BSA, Dull YEL Letters and Bird, PB</t>
  </si>
  <si>
    <t>BSA, Darker BBL Sky, Bright YEL Letters and Bird</t>
  </si>
  <si>
    <t>BSA, 2mm Bead BLK Outline of Mountains, HOR WHT Cloud</t>
  </si>
  <si>
    <t>Single Stitch Outline, WHT Lock Stitch Border, VER WHT cloud</t>
  </si>
  <si>
    <t>DYL lock stitch</t>
  </si>
  <si>
    <t>CD, BLU sky, BSA, CB</t>
  </si>
  <si>
    <t>BSA, LBL sky, "4" under "C", 114x54mm</t>
  </si>
  <si>
    <t>BSA, LBL sky, "4" under "I", 112x52mm</t>
  </si>
  <si>
    <t>S-8a</t>
  </si>
  <si>
    <t>BSA, 475 on Right, CD, CB, HOR DBL Triangles, GRN/LGR Mountains</t>
  </si>
  <si>
    <t>BSA, 475 on Right, CD, CB, VER DBL Triangles</t>
  </si>
  <si>
    <t>GRY</t>
  </si>
  <si>
    <t>CD, LBL Sky, BSA, Brotherhood, CB</t>
  </si>
  <si>
    <t>CD, LBL Sky, BSA, Vigil, CB</t>
  </si>
  <si>
    <t>CD, 35th Anniversary, PUR "1952-1987", CB, FDL</t>
  </si>
  <si>
    <t>RED "NOAC '88", FDL</t>
  </si>
  <si>
    <t>S-13</t>
  </si>
  <si>
    <t>BLK "NOAC90", FDL, 75th OA</t>
  </si>
  <si>
    <t>LGR</t>
  </si>
  <si>
    <t>75th OA, RED "1915. . .1990"</t>
  </si>
  <si>
    <t>S-15</t>
  </si>
  <si>
    <t>CD, "475" on Left, RED Inside Triangle, BSA, CB</t>
  </si>
  <si>
    <t>RED "40 TH ANNIVERSARY"</t>
  </si>
  <si>
    <t>S-17</t>
  </si>
  <si>
    <t>CD, DBL Inside Triangle, BSA</t>
  </si>
  <si>
    <t>eR1989</t>
  </si>
  <si>
    <t>FDL, Ordeal Fellowship</t>
  </si>
  <si>
    <t>eR1990</t>
  </si>
  <si>
    <t>ZF1</t>
  </si>
  <si>
    <t>FDL; WACHU MENETOPOLIS; 475+416+210=617 (50th anniversary of lodge 475)</t>
  </si>
  <si>
    <t>HAT PIN - LIKE S-7 ISSUE</t>
  </si>
  <si>
    <t>Scouters of the Mountains (ReIssue)</t>
  </si>
  <si>
    <t>Conclaves or Conferences</t>
  </si>
  <si>
    <t>AREA</t>
  </si>
  <si>
    <t>YEAR</t>
  </si>
  <si>
    <t>EC-6B</t>
  </si>
  <si>
    <t>Ponder that which was our promise</t>
  </si>
  <si>
    <t>EC-7</t>
  </si>
  <si>
    <t>TRQ</t>
  </si>
  <si>
    <t>THAL-COO-ZYO Flap</t>
  </si>
  <si>
    <t>Conclave - 75th Anniversary</t>
  </si>
  <si>
    <t>PUT</t>
  </si>
  <si>
    <t>Inspired To Lead / Dedicated To Serve</t>
  </si>
  <si>
    <t>BRN</t>
  </si>
  <si>
    <t>Witahemui</t>
  </si>
  <si>
    <t>Bear The Burdens Of Your Brothers</t>
  </si>
  <si>
    <t>Rising To Greater Heights</t>
  </si>
  <si>
    <t>70 Years of Honored Service</t>
  </si>
  <si>
    <t>N/A</t>
  </si>
  <si>
    <t>Oval Back Patch</t>
  </si>
  <si>
    <t>Camp Kootaga</t>
  </si>
  <si>
    <t>BGE</t>
  </si>
  <si>
    <t>Pocket Dangle w/Feathers / 1983 EC-6B Conclave / Thal-Coo-Zyo</t>
  </si>
  <si>
    <t>Know Your Brother / Camp Mahonegon</t>
  </si>
  <si>
    <t>Bolo w/Red String</t>
  </si>
  <si>
    <t>WWW BSA / 1981 / EC-6B</t>
  </si>
  <si>
    <t>-</t>
  </si>
  <si>
    <t>Neckerchief</t>
  </si>
  <si>
    <t>Conclave 1980 / Lodge 210 / One Tie That Binds</t>
  </si>
  <si>
    <t>High Tradition In Action</t>
  </si>
  <si>
    <t>Pocket Dangle / 1978 Conclave / Arrowhead Lodge 323</t>
  </si>
  <si>
    <t>Pocket Dangle w/Feathers / Appalachian Cncl / OA Conference / EC-6B</t>
  </si>
  <si>
    <t>Felt Staff Patch</t>
  </si>
  <si>
    <t>Pocket Dangle / OA Conference / Buckskin Council / 1976 / EC-6B</t>
  </si>
  <si>
    <t>1975 OA Conference / Kootaga Area Council</t>
  </si>
  <si>
    <t>With Date</t>
  </si>
  <si>
    <t>No Date</t>
  </si>
  <si>
    <t>Arrowhead Shape / Mountaineer Fellowship / 1973 / EC-6B</t>
  </si>
  <si>
    <t>4F</t>
  </si>
  <si>
    <t>Arrowhead Shape / Chief Cornstalk Council / 4-F Conference / 1972</t>
  </si>
  <si>
    <t>ORG</t>
  </si>
  <si>
    <t>Conference - Year of the Challenge</t>
  </si>
  <si>
    <t>Neckerchief (Training Award)</t>
  </si>
  <si>
    <t>Training For Service / Area 4F Conference / 1970 / Camp Kootaga</t>
  </si>
  <si>
    <t>Area 4-F Conferece / Maka-Ina Lodge 350</t>
  </si>
  <si>
    <t>Diamond Shape Pocket Dangle / 4F Conference / Camp OYO / 1968</t>
  </si>
  <si>
    <t>Arrowhead Shape / 4F Fellowship / Tri State Council / 1967</t>
  </si>
  <si>
    <t>1964 Area 4F Fellowship / In The Heart of the Coal Fields W.Va.</t>
  </si>
  <si>
    <t>Mug</t>
  </si>
  <si>
    <t>Order of the Arrow / 1915-1965 / 50th Anniversary / Area 4F / Buckskin Res</t>
  </si>
  <si>
    <t>BLK/WHT</t>
  </si>
  <si>
    <t>Shield Shape / 4F Annual Fellowship Conference</t>
  </si>
  <si>
    <t>4E</t>
  </si>
  <si>
    <t>Order of the Arrow / Area IV-E Fellowship</t>
  </si>
  <si>
    <t>?</t>
  </si>
  <si>
    <t>Wachu Menetopolis / Buckskin Council / OA Fellowship</t>
  </si>
  <si>
    <t>DGR</t>
  </si>
  <si>
    <t>Work Week</t>
  </si>
  <si>
    <t>Banquet</t>
  </si>
  <si>
    <t>1977 NATIONAL JAMBOREE</t>
  </si>
  <si>
    <t>PRICE</t>
  </si>
  <si>
    <t>NATIONAL ISSUE</t>
  </si>
  <si>
    <t>Gilwell Troop 1</t>
  </si>
  <si>
    <t>National Council Visitor</t>
  </si>
  <si>
    <t>w/Compass Rose</t>
  </si>
  <si>
    <t>Not Jambo?</t>
  </si>
  <si>
    <t>Leather Patch</t>
  </si>
  <si>
    <t>Water-transfer Sticker</t>
  </si>
  <si>
    <t>Sticker (2-Pack)</t>
  </si>
  <si>
    <t>Sticker (Loose)</t>
  </si>
  <si>
    <t>In Package</t>
  </si>
  <si>
    <t>Signed</t>
  </si>
  <si>
    <t>Hat Patch</t>
  </si>
  <si>
    <t>Silkscreen</t>
  </si>
  <si>
    <t>Pocket Patch</t>
  </si>
  <si>
    <t>Plastic Back</t>
  </si>
  <si>
    <t>Gauze Back</t>
  </si>
  <si>
    <t>Pocket Patch (Larger)</t>
  </si>
  <si>
    <t>No Twill</t>
  </si>
  <si>
    <t>No Year</t>
  </si>
  <si>
    <t>Third Century BSA Patch (Wide Game)</t>
  </si>
  <si>
    <t>w/Intstructions</t>
  </si>
  <si>
    <t>See 'N' Do</t>
  </si>
  <si>
    <t>Felt Patch / “I Was There”</t>
  </si>
  <si>
    <t>Troop Flag</t>
  </si>
  <si>
    <t>Troop 440</t>
  </si>
  <si>
    <t>Circle 10 Council</t>
  </si>
  <si>
    <t>Troop 35</t>
  </si>
  <si>
    <t>Crossroads of America Council</t>
  </si>
  <si>
    <t>OA Service Corps</t>
  </si>
  <si>
    <t>Rect</t>
  </si>
  <si>
    <t>Flap</t>
  </si>
  <si>
    <t>Round</t>
  </si>
  <si>
    <t>STAFF ISSUE</t>
  </si>
  <si>
    <t>Trading Post Staff</t>
  </si>
  <si>
    <t>R/W/B</t>
  </si>
  <si>
    <t>Tent</t>
  </si>
  <si>
    <t>Manufacturer's Run</t>
  </si>
  <si>
    <t>Harry's</t>
  </si>
  <si>
    <t>Boys' Life</t>
  </si>
  <si>
    <t>California State College of Pennsylvania</t>
  </si>
  <si>
    <t>Medical Corps / Blue Symbol</t>
  </si>
  <si>
    <t>Medical Corps / Yellow Symbol</t>
  </si>
  <si>
    <t>Gauze Bck</t>
  </si>
  <si>
    <t>McBryde's Marauders</t>
  </si>
  <si>
    <t>Environmental Conservation</t>
  </si>
  <si>
    <t>National Eagle Scout Association</t>
  </si>
  <si>
    <t>Trading Post Staff (Strip)</t>
  </si>
  <si>
    <t>Jamboree News</t>
  </si>
  <si>
    <t>Youth Staff Camp</t>
  </si>
  <si>
    <t>Jamboree Press</t>
  </si>
  <si>
    <t>Armband</t>
  </si>
  <si>
    <t>REGION ISSUE</t>
  </si>
  <si>
    <t>East Central Region</t>
  </si>
  <si>
    <t>Rectangle</t>
  </si>
  <si>
    <t>Southeast Region</t>
  </si>
  <si>
    <t>Shield</t>
  </si>
  <si>
    <t>South Central</t>
  </si>
  <si>
    <t>Lg Shield</t>
  </si>
  <si>
    <t>w/Blue Background</t>
  </si>
  <si>
    <t>w/Red Background</t>
  </si>
  <si>
    <t>Western Region</t>
  </si>
  <si>
    <t>Small</t>
  </si>
  <si>
    <t>Large</t>
  </si>
  <si>
    <t>REGION ISSUE?</t>
  </si>
  <si>
    <t>NCR Area 2 / Many Waters Is Our Camp</t>
  </si>
  <si>
    <t>Diamond</t>
  </si>
  <si>
    <t>UNKNOWN</t>
  </si>
  <si>
    <t>Large Jambo Patch</t>
  </si>
  <si>
    <t>Security Staff</t>
  </si>
  <si>
    <t>FOREIGN ISSUE</t>
  </si>
  <si>
    <t>Australian Contingent?</t>
  </si>
  <si>
    <t>US NAVY</t>
  </si>
  <si>
    <t>Oval Patch</t>
  </si>
  <si>
    <t>Go Navy Rectangle</t>
  </si>
  <si>
    <t>JSPs &amp; JCPs</t>
  </si>
  <si>
    <t>ARROWHEAD</t>
  </si>
  <si>
    <t>Patch above CSP</t>
  </si>
  <si>
    <t>BADEN POWELL DISTRICT</t>
  </si>
  <si>
    <t>Not Jamboree?</t>
  </si>
  <si>
    <t>Square Patch</t>
  </si>
  <si>
    <t>JCP</t>
  </si>
  <si>
    <t>R/W/B BDR</t>
  </si>
  <si>
    <t>W/R/B BDR</t>
  </si>
  <si>
    <t>BURLINGTON COUNTY</t>
  </si>
  <si>
    <t>CHATTACHOOCHEE</t>
  </si>
  <si>
    <t>North Carolina</t>
  </si>
  <si>
    <t>77 "Jambo"</t>
  </si>
  <si>
    <t>w/FDL</t>
  </si>
  <si>
    <t>wo/FDL</t>
  </si>
  <si>
    <t>Square Felt Patch</t>
  </si>
  <si>
    <t>COLUMBIA MONTOUR</t>
  </si>
  <si>
    <t>Keystone Shape - Blu Ltrs</t>
  </si>
  <si>
    <t>Keystone Shape - Gld/Wht Ltrs</t>
  </si>
  <si>
    <t>COLUMBIANA</t>
  </si>
  <si>
    <t>Large Round</t>
  </si>
  <si>
    <t>Back</t>
  </si>
  <si>
    <t>Rectangle RED bdr</t>
  </si>
  <si>
    <t>Rectangle YEL bdr</t>
  </si>
  <si>
    <t>EAST CAROLINA</t>
  </si>
  <si>
    <t>State-shaped Patch</t>
  </si>
  <si>
    <t>SA-2</t>
  </si>
  <si>
    <t>Round BLK bdr</t>
  </si>
  <si>
    <t>T-7731</t>
  </si>
  <si>
    <t>T-7732</t>
  </si>
  <si>
    <t>Round YEL bdr</t>
  </si>
  <si>
    <t>T-323</t>
  </si>
  <si>
    <t>Pennsylvania-shaped Patch</t>
  </si>
  <si>
    <t>Large Square</t>
  </si>
  <si>
    <t>BLU Bdr / Solid Bkg</t>
  </si>
  <si>
    <t>BLU Bdr / Twill Bkg</t>
  </si>
  <si>
    <t>YEL Bdr / Solid Bkg</t>
  </si>
  <si>
    <t>YEL Bdr / Twill Bkg</t>
  </si>
  <si>
    <t>Rectangle YEL bdr w/ORG inner bdr</t>
  </si>
  <si>
    <t>LONG BEACH</t>
  </si>
  <si>
    <t>LONGHORH</t>
  </si>
  <si>
    <t>Cut Edge (Fake)</t>
  </si>
  <si>
    <t>MID-AMERICA</t>
  </si>
  <si>
    <t>GLD Bdr</t>
  </si>
  <si>
    <t>MID-IOWA</t>
  </si>
  <si>
    <t>Pocket Patch with name above</t>
  </si>
  <si>
    <t>MOUNT RAINIER</t>
  </si>
  <si>
    <t>Round w/Jumping Fish</t>
  </si>
  <si>
    <t>Dome Shape w/Rainbow</t>
  </si>
  <si>
    <t>w/BLK 1977 &amp; BLU compass point</t>
  </si>
  <si>
    <t>w/BLU 1977 &amp; BLK compass point</t>
  </si>
  <si>
    <t>PALM SPRINGS CA</t>
  </si>
  <si>
    <t>PHILADELPHIA</t>
  </si>
  <si>
    <t>SAM HOUSTON</t>
  </si>
  <si>
    <t>SAN FRANCISCO BAY</t>
  </si>
  <si>
    <t>SNAKE RIVER AREA</t>
  </si>
  <si>
    <t>Flags Over Florida (not a Jambo patch?)</t>
  </si>
  <si>
    <t>ST LOUIS AREA</t>
  </si>
  <si>
    <t>Triangular Patch</t>
  </si>
  <si>
    <t>Twill</t>
  </si>
  <si>
    <t>T-605</t>
  </si>
  <si>
    <t>BGE Border</t>
  </si>
  <si>
    <t>WASHINGTON STATE</t>
  </si>
  <si>
    <t>Bailing Wire Tour</t>
  </si>
  <si>
    <t>Jersey Stinkers</t>
  </si>
  <si>
    <t>T-9 / Lighter Bkgd</t>
  </si>
  <si>
    <t>T-9 / Darker Bkgd</t>
  </si>
  <si>
    <t>TROOP 133 / SC 12</t>
  </si>
  <si>
    <t>"We Survived" "More Rain State Park"</t>
  </si>
  <si>
    <t>BP</t>
  </si>
  <si>
    <t>NECKERCHIEFS &amp; SLIDES</t>
  </si>
  <si>
    <t>EAST CENTRAL REGION</t>
  </si>
  <si>
    <t>WHT neckerchief w/USA &amp; region area</t>
  </si>
  <si>
    <t>STAFF</t>
  </si>
  <si>
    <t>NORTHEAST REGION</t>
  </si>
  <si>
    <t>YEL piping, LBL neckerchief w/silkscreened patch</t>
  </si>
  <si>
    <t>RED piping, LBL neckerchief w/silkscreened patch</t>
  </si>
  <si>
    <t>SOUTH CENTRAL REGION</t>
  </si>
  <si>
    <t>BLU piping, LBL neckerchief</t>
  </si>
  <si>
    <t>GRY neckerchief</t>
  </si>
  <si>
    <t>REG STAFF</t>
  </si>
  <si>
    <t>WESTERN REGION</t>
  </si>
  <si>
    <t>BLU-GRN neckerchief w/silkscreened patch</t>
  </si>
  <si>
    <t>RED neckerchief w/silkscreened patch</t>
  </si>
  <si>
    <t>TRADING POST SERVICES</t>
  </si>
  <si>
    <t>WHT neckerchief</t>
  </si>
  <si>
    <t>BROWNSEA ISLAND</t>
  </si>
  <si>
    <t>BRN piping, LBR neckerchief, 1907-1977</t>
  </si>
  <si>
    <t>WHT neckerchief w/RED piping / Embroidered</t>
  </si>
  <si>
    <t>BADEN-POWELL DISTRICT</t>
  </si>
  <si>
    <t>BLU nylon neckerchief</t>
  </si>
  <si>
    <t>BLU w/DBL piping &amp; Embroidered jambo logo</t>
  </si>
  <si>
    <t>LBL neckerchief</t>
  </si>
  <si>
    <t>RED border</t>
  </si>
  <si>
    <t>T 230</t>
  </si>
  <si>
    <t>ORG neckerchief w/BRN writing</t>
  </si>
  <si>
    <t>T 283</t>
  </si>
  <si>
    <t>Black w/Yellow piping</t>
  </si>
  <si>
    <t>RED piping, YEL neckerchief</t>
  </si>
  <si>
    <t>T 321</t>
  </si>
  <si>
    <t>LBL neckerchief w/WHT piping</t>
  </si>
  <si>
    <t>GOV CLINTON</t>
  </si>
  <si>
    <t>RED piping, LBL neckerchief, "New York's Capital"</t>
  </si>
  <si>
    <t>YEL neckerchief</t>
  </si>
  <si>
    <t>LBR neckerchief</t>
  </si>
  <si>
    <t>T 459</t>
  </si>
  <si>
    <t>JOHHNY APPLESEED AREA</t>
  </si>
  <si>
    <t>YEL neckerchief w/GRN piping</t>
  </si>
  <si>
    <t>LAND O'LAKES</t>
  </si>
  <si>
    <t>LICKING COUNTY</t>
  </si>
  <si>
    <t>T 156</t>
  </si>
  <si>
    <t>NEW MILFORD / NEW JERSEY</t>
  </si>
  <si>
    <t>T 291</t>
  </si>
  <si>
    <t>T 832</t>
  </si>
  <si>
    <t>ORG neckerchief</t>
  </si>
  <si>
    <t>T 833</t>
  </si>
  <si>
    <t>YEL neckerchief w/RED piping</t>
  </si>
  <si>
    <t>T 211</t>
  </si>
  <si>
    <t>BLU neckerchief</t>
  </si>
  <si>
    <t>ORG neckerchief w/BLK writing</t>
  </si>
  <si>
    <t>PUR neckerchief w/YEL writing</t>
  </si>
  <si>
    <t>Presented to Ray Thomasson</t>
  </si>
  <si>
    <t>Patch Descriptions</t>
  </si>
  <si>
    <t>US POSTAL SERVICE</t>
  </si>
  <si>
    <t>Stamp Sheet (9 Stamps)</t>
  </si>
  <si>
    <t>w/Heritage / Horizons / Festival stamps</t>
  </si>
  <si>
    <t>Stamp Sheet (Full Sheet)</t>
  </si>
  <si>
    <t>MISCELLANEOUS</t>
  </si>
  <si>
    <t>1987 Scout Country Fair</t>
  </si>
  <si>
    <t>1996 Wild West Scout Camp</t>
  </si>
  <si>
    <t>1997 Bear Creek Reservation</t>
  </si>
  <si>
    <t>1997 Camporee</t>
  </si>
  <si>
    <t>Keystone District</t>
  </si>
  <si>
    <t>1997 Fall Camporee</t>
  </si>
  <si>
    <t>1997 Freeze-O-Ree</t>
  </si>
  <si>
    <t>1998 Freeze-O-Ree</t>
  </si>
  <si>
    <t>1999 Freeze-O-Ree</t>
  </si>
  <si>
    <t>1999 Good Turn</t>
  </si>
  <si>
    <t>1999 Fall Camporee</t>
  </si>
  <si>
    <t>2000 Fall Camporee</t>
  </si>
  <si>
    <t>2000 Scout Country Fair</t>
  </si>
  <si>
    <t>2002 Fall Camporee</t>
  </si>
  <si>
    <t>Bear Creek Conservation</t>
  </si>
  <si>
    <t>Boy Scout Academy</t>
  </si>
  <si>
    <t>Malibu Grand Prix</t>
  </si>
  <si>
    <t>BSA Birthday Bash</t>
  </si>
  <si>
    <t>Polar Bear Award</t>
  </si>
  <si>
    <t>Ranger</t>
  </si>
  <si>
    <t>Council Patch</t>
  </si>
  <si>
    <t>Pacific Basin Scouting</t>
  </si>
  <si>
    <t>Commissioner College</t>
  </si>
  <si>
    <t>1992 Freeze-O-Ree</t>
  </si>
  <si>
    <t>BAY ARA</t>
  </si>
  <si>
    <t>2012 Cub Scout Day Camp</t>
  </si>
  <si>
    <t>1975 Cub Days</t>
  </si>
  <si>
    <t>BTC (Buffalo Trace/Trail?)</t>
  </si>
  <si>
    <t>1982 Footsteps of the Founder</t>
  </si>
  <si>
    <t>1977 Cavalcade of Scouting</t>
  </si>
  <si>
    <t>CAMP MAHONEGON</t>
  </si>
  <si>
    <t>Early Bird 1971</t>
  </si>
  <si>
    <t>Workhorse Weekend 1973</t>
  </si>
  <si>
    <t>CENTRAL WV</t>
  </si>
  <si>
    <t>Cass Railroad Expedition 1982</t>
  </si>
  <si>
    <t>1991 Rocker</t>
  </si>
  <si>
    <t>1992 Rocker</t>
  </si>
  <si>
    <t>Fire Building Rocker</t>
  </si>
  <si>
    <t>PP w/1991 Rocker</t>
  </si>
  <si>
    <t>Rifle Shooting Rocker</t>
  </si>
  <si>
    <t>Tri-District</t>
  </si>
  <si>
    <t>1987 Scout Show</t>
  </si>
  <si>
    <t>FT BELVOIR, VA</t>
  </si>
  <si>
    <t>Troop 118</t>
  </si>
  <si>
    <t>1-2 Oct 1988 / Canada</t>
  </si>
  <si>
    <t>13-14 Apr 1991 / Korea</t>
  </si>
  <si>
    <t>13-14 May 1989 / Mexico</t>
  </si>
  <si>
    <t>19-20 May 1990 / Denmark</t>
  </si>
  <si>
    <t>21-22 May 1988 / Worldcrest</t>
  </si>
  <si>
    <t>21-22 Sep 1991 / Kuwait Liberation</t>
  </si>
  <si>
    <t>29-30 Sep 1990 / Germany Reunification</t>
  </si>
  <si>
    <t>7-8 Nov 1987 / US Army Corps of Engineers</t>
  </si>
  <si>
    <t>7-8 Oct 1989 / France</t>
  </si>
  <si>
    <t>GREAT LAKES REGION</t>
  </si>
  <si>
    <t>Jambo '96</t>
  </si>
  <si>
    <t>BLU Border w/Bird</t>
  </si>
  <si>
    <t>GRN Border w/Wolf</t>
  </si>
  <si>
    <t>MAR Border w/Steer</t>
  </si>
  <si>
    <t>Share the Spirit / Live The Adventure</t>
  </si>
  <si>
    <t>75 Years and Going Strong</t>
  </si>
  <si>
    <t>IROQUOIS DISTRICT</t>
  </si>
  <si>
    <t>Kite Fly 1977</t>
  </si>
  <si>
    <t>1993 Recruiter</t>
  </si>
  <si>
    <t>1977 Scout-O-Rama "New Horizons"</t>
  </si>
  <si>
    <t>North Essex</t>
  </si>
  <si>
    <t>Keemo District</t>
  </si>
  <si>
    <t>Tricentennial 1776-2076</t>
  </si>
  <si>
    <t>Under The Sea Day Camp '97</t>
  </si>
  <si>
    <t>Antietam Battlefield</t>
  </si>
  <si>
    <t>Historic Trail</t>
  </si>
  <si>
    <t>MCC</t>
  </si>
  <si>
    <t>1977 Cubber's Pow Wow</t>
  </si>
  <si>
    <t>1970 Scout Fun Fair</t>
  </si>
  <si>
    <t>Small Round</t>
  </si>
  <si>
    <t>NORTH ESSEX</t>
  </si>
  <si>
    <t>1983 Scouts On Wheels</t>
  </si>
  <si>
    <t>1968 Camporee</t>
  </si>
  <si>
    <t>ROBERT E LEE</t>
  </si>
  <si>
    <t>Conservation Scout Show</t>
  </si>
  <si>
    <t>El Rancho Cima Scout Camp</t>
  </si>
  <si>
    <t>1978 Scout-O-Rama</t>
  </si>
  <si>
    <t>1990 Camp Rock Enon</t>
  </si>
  <si>
    <t>FDL Shape - Cut Edge</t>
  </si>
  <si>
    <t>1986 Catch the Scouting Spirit Scout-O-Rama</t>
  </si>
  <si>
    <t>Mountain Man</t>
  </si>
  <si>
    <t>OA Flap Shape</t>
  </si>
  <si>
    <t>Scout Law</t>
  </si>
  <si>
    <t>Ceramic Plaque</t>
  </si>
  <si>
    <t>The Year of the Scout</t>
  </si>
  <si>
    <t>1907-1982</t>
  </si>
  <si>
    <t>Troop 249</t>
  </si>
  <si>
    <t>1956 Scout-O-Rama "Onward For God &amp; Country"</t>
  </si>
  <si>
    <t>1973 Governor's Roundup</t>
  </si>
  <si>
    <t>Oklahoma</t>
  </si>
  <si>
    <t>1973 Scout Fair</t>
  </si>
  <si>
    <t>1974 Scout-O-Rama</t>
  </si>
  <si>
    <t>1975 Cub-O-Rama</t>
  </si>
  <si>
    <t>BSA Supports</t>
  </si>
  <si>
    <t>Desert Storm</t>
  </si>
  <si>
    <t>Explorer Emblem (Red Bkg)</t>
  </si>
  <si>
    <t>International Symbol</t>
  </si>
  <si>
    <t>PUR Round</t>
  </si>
  <si>
    <t>National Office</t>
  </si>
  <si>
    <t>National Scouting Museum</t>
  </si>
  <si>
    <t>Murray, Kentucky</t>
  </si>
  <si>
    <t>Strengthen America's Heritage</t>
  </si>
  <si>
    <t>Trail's End Popcorn Sales</t>
  </si>
  <si>
    <t>1993-1994</t>
  </si>
  <si>
    <t>1997-1998</t>
  </si>
  <si>
    <t>1998-1999</t>
  </si>
  <si>
    <t>Trail's End Popcorn Sales (Pin)</t>
  </si>
  <si>
    <t>Universal Emblem</t>
  </si>
  <si>
    <t>on Card</t>
  </si>
  <si>
    <t>SCHIFF SCOUT RESERVATION</t>
  </si>
  <si>
    <t>Shield Shape</t>
  </si>
  <si>
    <t>WORLD SCOUTING ANNIV</t>
  </si>
  <si>
    <t>75th Anniversary / Footsteps of the Founder</t>
  </si>
  <si>
    <t>Backpatch / America's Heartland</t>
  </si>
  <si>
    <t>Small Round / America's Heartland</t>
  </si>
  <si>
    <t>Small Round / America's Heartland / 1972-1992</t>
  </si>
  <si>
    <t>Rounded Rectangle w/State Names</t>
  </si>
  <si>
    <t>Rectangle - Still A Frontier</t>
  </si>
  <si>
    <t>Small Round / GLD border / FDL</t>
  </si>
  <si>
    <t>Small Round / GLD border / No FDL</t>
  </si>
  <si>
    <t>Small Dome w/BSA</t>
  </si>
  <si>
    <t>Small Dome w/o BSA</t>
  </si>
  <si>
    <t>Small Round / BLK border / Region Map</t>
  </si>
  <si>
    <t>NE' TAWATOWES</t>
  </si>
  <si>
    <t>1987 Klondike Derby</t>
  </si>
  <si>
    <t>CONESTOGA DISTRICT</t>
  </si>
  <si>
    <t>1977 Spring Camporee</t>
  </si>
  <si>
    <t>TROOP 59</t>
  </si>
  <si>
    <t>COLLINGSWOOD NJ</t>
  </si>
  <si>
    <t>1996 Tatem Shields Post - Oldest Troop in NJ</t>
  </si>
  <si>
    <t>TROOP 12</t>
  </si>
  <si>
    <t>SACHSE, TX</t>
  </si>
  <si>
    <t>TROOP 672</t>
  </si>
  <si>
    <t>ALPHA PHI OMEGA</t>
  </si>
  <si>
    <t>2000 Conference / Philadelphia</t>
  </si>
  <si>
    <t>Hotel Room Key Card</t>
  </si>
  <si>
    <t>Yellow BSA Neckerchief</t>
  </si>
  <si>
    <t>w/White Logo</t>
  </si>
  <si>
    <t>Green BSA Neckerchief</t>
  </si>
  <si>
    <t>Blue Neckerchief</t>
  </si>
  <si>
    <t>Orange Neckerchief</t>
  </si>
  <si>
    <t>Red BSA Neckerchief</t>
  </si>
  <si>
    <t>w/Black Logo &amp; Arrows</t>
  </si>
  <si>
    <t>w/Blue Logo &amp; Arrows</t>
  </si>
  <si>
    <t>w/Yellow Logo &amp; Arrows</t>
  </si>
  <si>
    <t>COUNCIL ISSUE</t>
  </si>
  <si>
    <t>Columbia Pacific Council</t>
  </si>
  <si>
    <t>Camp Staff Training School 1974</t>
  </si>
  <si>
    <t>French Creek Council</t>
  </si>
  <si>
    <t>Camp Sequoyah</t>
  </si>
  <si>
    <t>Rocky Mountain Council</t>
  </si>
  <si>
    <t>San Isabel Scout Ranch Staff</t>
  </si>
  <si>
    <t>San Diego County Council</t>
  </si>
  <si>
    <t>RANK &amp; POSITION PATCHES</t>
  </si>
  <si>
    <t>SCOUT</t>
  </si>
  <si>
    <t>BRN Border / BRN FDL / LOR Background</t>
  </si>
  <si>
    <t>TENDERFOOT</t>
  </si>
  <si>
    <t>YEL Border / YEL SS / LBR Background</t>
  </si>
  <si>
    <t>SECOND CLASS</t>
  </si>
  <si>
    <t>YEL Border / YEL Scroll / LT GRN Background</t>
  </si>
  <si>
    <t>YEL Border / YEL Scroll / DK GRN Background</t>
  </si>
  <si>
    <t>Small Square</t>
  </si>
  <si>
    <t>Cut Edge</t>
  </si>
  <si>
    <t>FIRST CLASS</t>
  </si>
  <si>
    <t>YEL Border / YEL SS &amp; Scroll / RED Background</t>
  </si>
  <si>
    <t>STAR</t>
  </si>
  <si>
    <t>YEL Border / YEL Star / BLU Background</t>
  </si>
  <si>
    <t>Trained Strip</t>
  </si>
  <si>
    <t>“Underpaid”</t>
  </si>
  <si>
    <t>Spoof “Trained” Strip</t>
  </si>
  <si>
    <t>Scoutmaster</t>
  </si>
  <si>
    <t>Beige</t>
  </si>
  <si>
    <t>Assistant Scoutmaster</t>
  </si>
  <si>
    <t>New</t>
  </si>
  <si>
    <t>Troop Committee Chairman</t>
  </si>
  <si>
    <t>Troop Committee</t>
  </si>
  <si>
    <t>Troop Guide</t>
  </si>
  <si>
    <t>Unit Commissioner</t>
  </si>
  <si>
    <t>GRY Border / RED Background</t>
  </si>
  <si>
    <t>SENIOR PATROL LEADER</t>
  </si>
  <si>
    <t>GRY Border / GRN Background</t>
  </si>
  <si>
    <t>ASST SENIOR PATROL LEADER</t>
  </si>
  <si>
    <t>GLD Border / GRN Background</t>
  </si>
  <si>
    <t>DGR Border / LGR Background / SS &amp; 2 1/2 Bars</t>
  </si>
  <si>
    <t>Square / Cloth Back / Cut Edge</t>
  </si>
  <si>
    <t>DEN CHIEF</t>
  </si>
  <si>
    <t>YEL Border / GRN Background</t>
  </si>
  <si>
    <t>INSTRUCTOR</t>
  </si>
  <si>
    <t>RED Border / OGR Background</t>
  </si>
  <si>
    <t>JL</t>
  </si>
  <si>
    <t>Junior Leader Trained?</t>
  </si>
  <si>
    <t>RED "JL" / Two GRN Bars</t>
  </si>
  <si>
    <t>ASST PATROL LEADER</t>
  </si>
  <si>
    <t>DGR Border / LGR Background / One bar</t>
  </si>
  <si>
    <t>Small Rectangle / Gum Back / Cut Edge</t>
  </si>
  <si>
    <t>Leadership Corps</t>
  </si>
  <si>
    <t>GLD Border / RED Background</t>
  </si>
  <si>
    <t>Troop Leader Development</t>
  </si>
  <si>
    <t>EAGLE PATROL</t>
  </si>
  <si>
    <t>LBR Border / WHT Background</t>
  </si>
  <si>
    <t>Star Scout Card</t>
  </si>
  <si>
    <t>Gerald Littlefield</t>
  </si>
  <si>
    <t>Firemanship MB Card</t>
  </si>
  <si>
    <t>1953</t>
  </si>
  <si>
    <t>Art MB Card</t>
  </si>
  <si>
    <t>Order Of The Arrow</t>
  </si>
  <si>
    <t>John Kimbell</t>
  </si>
  <si>
    <t>Life Scout</t>
  </si>
  <si>
    <t>Registration</t>
  </si>
  <si>
    <t>Golden Quill Award</t>
  </si>
  <si>
    <t>Mile Swim</t>
  </si>
  <si>
    <t>Totin Chip</t>
  </si>
  <si>
    <t>Blank</t>
  </si>
  <si>
    <t>No. 4234 / 1983 Printing</t>
  </si>
  <si>
    <t>Paul Bunyan Axeman</t>
  </si>
  <si>
    <t>N. 4235 / 40M1179</t>
  </si>
  <si>
    <t>EAGLE SCOUT</t>
  </si>
  <si>
    <t>QUALITY UNIT</t>
  </si>
  <si>
    <t>Honor Unit</t>
  </si>
  <si>
    <t>WHT Border</t>
  </si>
  <si>
    <t>Navy Blue</t>
  </si>
  <si>
    <t>Orange</t>
  </si>
  <si>
    <t>Blue</t>
  </si>
  <si>
    <t>Maroon</t>
  </si>
  <si>
    <t>GRY Border</t>
  </si>
  <si>
    <t>Yellow</t>
  </si>
  <si>
    <t>Gold/Orange</t>
  </si>
  <si>
    <t>Purple</t>
  </si>
  <si>
    <t>Green w/100% Boys Life</t>
  </si>
  <si>
    <t>Green</t>
  </si>
  <si>
    <t>BUTTONS</t>
  </si>
  <si>
    <t>Pow Wow 1991</t>
  </si>
  <si>
    <t>We're Backing / Boy Scouts</t>
  </si>
  <si>
    <t>PINS</t>
  </si>
  <si>
    <t>Maple Leaf</t>
  </si>
  <si>
    <t>OTHER</t>
  </si>
  <si>
    <t>Bumper Stickers</t>
  </si>
  <si>
    <t>Scouting Volunteer - One Hour a Week</t>
  </si>
  <si>
    <t>Calendar</t>
  </si>
  <si>
    <t>100 Years of Scouting</t>
  </si>
  <si>
    <t>CRC</t>
  </si>
  <si>
    <t>Texas Shape</t>
  </si>
  <si>
    <t>Philmont Brand</t>
  </si>
  <si>
    <t>Mt Diablo Council</t>
  </si>
  <si>
    <t>Arrowhead Shape</t>
  </si>
  <si>
    <t>BSA Fife &amp; Drum Corps</t>
  </si>
  <si>
    <t>w/BSA 1960 Stamp</t>
  </si>
  <si>
    <t>Texas</t>
  </si>
  <si>
    <t>License Plate</t>
  </si>
  <si>
    <t>75 Night Camper</t>
  </si>
  <si>
    <t>A Scout is Loyal</t>
  </si>
  <si>
    <t>A Good Sign All Over the World</t>
  </si>
  <si>
    <t>Our Heritage</t>
  </si>
  <si>
    <t>A Good Scout</t>
  </si>
  <si>
    <t>A Good Turn</t>
  </si>
  <si>
    <t>Woodbadge Patch</t>
  </si>
  <si>
    <t>Knights of Dunamis</t>
  </si>
  <si>
    <t>Wood Slice</t>
  </si>
  <si>
    <t>Wood Piece</t>
  </si>
  <si>
    <t>BSA Issue</t>
  </si>
  <si>
    <t>Knot</t>
  </si>
  <si>
    <t>SOSSI</t>
  </si>
  <si>
    <t>Scouts on Stamps International</t>
  </si>
  <si>
    <t>Window Decal</t>
  </si>
  <si>
    <t>Scouting Supports America</t>
  </si>
  <si>
    <t>We Support Scouting</t>
  </si>
  <si>
    <t>Boy Scouts of America</t>
  </si>
  <si>
    <t>1994 BSA Calendar</t>
  </si>
  <si>
    <t>1971 Broad Creek Memorial Scout Reservation</t>
  </si>
  <si>
    <t>1992 Quality Unit</t>
  </si>
  <si>
    <t>Patrol Patch</t>
  </si>
  <si>
    <t>Wolf Patrol</t>
  </si>
  <si>
    <t>Black/Red</t>
  </si>
  <si>
    <t>1978 Honor Unit</t>
  </si>
  <si>
    <t>Gilwell CSP Shape</t>
  </si>
  <si>
    <t>BRN Border, YEL background</t>
  </si>
  <si>
    <t>Guajataka Camp</t>
  </si>
  <si>
    <t>Puerto Rico</t>
  </si>
  <si>
    <t>1992 Pocket Patch</t>
  </si>
  <si>
    <t>Olympic Adventure Expo</t>
  </si>
  <si>
    <t xml:space="preserve"> 1982 Troop 672</t>
  </si>
  <si>
    <t>High Adventure (M7184)</t>
  </si>
  <si>
    <t>GMY Lettering</t>
  </si>
  <si>
    <t>1989-1990 Broad Creek</t>
  </si>
  <si>
    <t>Winter Camper</t>
  </si>
  <si>
    <t>Cub Scout belt</t>
  </si>
  <si>
    <t>Wolf head on buckle</t>
  </si>
  <si>
    <t>Buffalo Patrol</t>
  </si>
  <si>
    <t>Black/Red (some moth damage)</t>
  </si>
  <si>
    <t>1991 Broad Creek</t>
  </si>
  <si>
    <t>DMBRA</t>
  </si>
  <si>
    <t>1973 National Championships</t>
  </si>
  <si>
    <t>Inboards, Drags</t>
  </si>
  <si>
    <t>Old Kentucky Home</t>
  </si>
  <si>
    <t>Gilwell (round)</t>
  </si>
  <si>
    <t>Fox Patrol</t>
  </si>
  <si>
    <t>Woodbadge</t>
  </si>
  <si>
    <t>Ax &amp; Log Lapel Pin</t>
  </si>
  <si>
    <t>1991-1992 Broad Creek</t>
  </si>
  <si>
    <t>Seated Fox Lapel Pin</t>
  </si>
  <si>
    <t>Upright Fox Lapel Pin</t>
  </si>
  <si>
    <t>Buckskin</t>
  </si>
  <si>
    <t>1986 Buckskin Scout Reservation</t>
  </si>
  <si>
    <t>1982 Buckskin Reservation</t>
  </si>
  <si>
    <t>(I designed this one)</t>
  </si>
  <si>
    <t>Del-Mar-Va</t>
  </si>
  <si>
    <t>1991-1992 Winter Camper</t>
  </si>
  <si>
    <t>Nanticoke / Rodney</t>
  </si>
  <si>
    <t>Flaming Arrow</t>
  </si>
  <si>
    <t>RED border, YEL back</t>
  </si>
  <si>
    <t>Round w/Anchor &amp; Wings</t>
  </si>
  <si>
    <t>Lightly used</t>
  </si>
  <si>
    <t>Jr Asst Scoutmaster</t>
  </si>
  <si>
    <t>BRN border, GRN back</t>
  </si>
  <si>
    <t>older</t>
  </si>
  <si>
    <t>Year Pin</t>
  </si>
  <si>
    <t>Woggle shaped</t>
  </si>
  <si>
    <t>1996 Eagle Scout Bicentennial Celebration</t>
  </si>
  <si>
    <t>1972 Broad Creek Memorial Scout Reservation</t>
  </si>
  <si>
    <t>1972 Camporee</t>
  </si>
  <si>
    <t>A Time To Reach</t>
  </si>
  <si>
    <t>1989 Broad Creek</t>
  </si>
  <si>
    <t>1992 Four Rivers District</t>
  </si>
  <si>
    <t>Klondike Derby Strip</t>
  </si>
  <si>
    <t>1993 Four Rivers District</t>
  </si>
  <si>
    <t>Mall Show Strip</t>
  </si>
  <si>
    <t>Mardi Gras Mall Show</t>
  </si>
  <si>
    <t>Four Rivers District (Hat Pin)</t>
  </si>
  <si>
    <t>1991 Camp Horseshoe</t>
  </si>
  <si>
    <t>Pocket Patch w/Year patch</t>
  </si>
  <si>
    <t>Year Patch</t>
  </si>
  <si>
    <t>1992 Camp Horseshoe</t>
  </si>
  <si>
    <t>Polar Bear</t>
  </si>
  <si>
    <t>Shenandoah Area</t>
  </si>
  <si>
    <t>Early Bird (Hat Pin)</t>
  </si>
  <si>
    <t>Expo Camporee Strip</t>
  </si>
  <si>
    <t>100% Patrol</t>
  </si>
  <si>
    <t>Paper Coin</t>
  </si>
  <si>
    <t>1993 Follow The Rugged Road</t>
  </si>
  <si>
    <t>Makahiki</t>
  </si>
  <si>
    <t>Matchbox Car</t>
  </si>
  <si>
    <t>NASCAR</t>
  </si>
  <si>
    <t>Revell</t>
  </si>
  <si>
    <t>Plastic Model</t>
  </si>
  <si>
    <t>First Day of Issue / BSA 50th Anniversary</t>
  </si>
  <si>
    <t>Canal Zone Stamps</t>
  </si>
  <si>
    <t>US Mint</t>
  </si>
  <si>
    <t>2010 Uncirculated Silver Coin</t>
  </si>
  <si>
    <t>BSA 100th Anniversary</t>
  </si>
  <si>
    <t>Voluteer For America</t>
  </si>
  <si>
    <t>Flag Patch</t>
  </si>
  <si>
    <t>Liberia</t>
  </si>
  <si>
    <t>Normal Rockwell</t>
  </si>
  <si>
    <t>A Great Moment</t>
  </si>
  <si>
    <t>A Guiding Hand</t>
  </si>
  <si>
    <t>A Scout is Friendly</t>
  </si>
  <si>
    <t>A Scout is Reverent</t>
  </si>
  <si>
    <t>America Builds For Tomorrow</t>
  </si>
  <si>
    <t>An Army of Friendship</t>
  </si>
  <si>
    <t>Beyond the Easel</t>
  </si>
  <si>
    <t>Come and Get It</t>
  </si>
  <si>
    <t>Ever Onward</t>
  </si>
  <si>
    <t>Growth of a Leader</t>
  </si>
  <si>
    <t>Homecoming</t>
  </si>
  <si>
    <t>Men of Tomorrow</t>
  </si>
  <si>
    <t>On My Honor</t>
  </si>
  <si>
    <t>Pointing the Way</t>
  </si>
  <si>
    <t>Scout Memories</t>
  </si>
  <si>
    <t>Scouting is Outing</t>
  </si>
  <si>
    <t>Scouts of Many Trails</t>
  </si>
  <si>
    <t>Spirit of America</t>
  </si>
  <si>
    <t>The Adventure Trail</t>
  </si>
  <si>
    <t>The Campfire Story</t>
  </si>
  <si>
    <t>The Scouting Trail</t>
  </si>
  <si>
    <t>To Keep Myself Physically Strong</t>
  </si>
  <si>
    <t>Tomorrow's Leader</t>
  </si>
  <si>
    <t>We Thank Ye</t>
  </si>
  <si>
    <t>FOREIGN ITEMS</t>
  </si>
  <si>
    <t>Area Patch</t>
  </si>
  <si>
    <t>Chaudiere Area</t>
  </si>
  <si>
    <t>Western Area</t>
  </si>
  <si>
    <t>Park-Vale Area</t>
  </si>
  <si>
    <t>Greenwood Area</t>
  </si>
  <si>
    <t>Carleton Area</t>
  </si>
  <si>
    <t>Odawa Area</t>
  </si>
  <si>
    <t>National Capital Region</t>
  </si>
  <si>
    <t>England</t>
  </si>
  <si>
    <t>Baden-Powell</t>
  </si>
  <si>
    <r>
      <t>70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Anniversary</t>
    </r>
  </si>
  <si>
    <t>Baden-Powell House</t>
  </si>
  <si>
    <t>Window Sticker</t>
  </si>
  <si>
    <t>Green/Gold</t>
  </si>
  <si>
    <t>Black/Orange</t>
  </si>
  <si>
    <t>Light Blue/Dark Blue</t>
  </si>
  <si>
    <t>Dark Blue/Silver</t>
  </si>
  <si>
    <t>Maroon/Gold</t>
  </si>
  <si>
    <t>Walking Stick Mount</t>
  </si>
  <si>
    <t>Curly Hill Camp</t>
  </si>
  <si>
    <t>Wharfedale</t>
  </si>
  <si>
    <t>District Patch</t>
  </si>
  <si>
    <t>Midlothian</t>
  </si>
  <si>
    <t>Unicorn</t>
  </si>
  <si>
    <t>Lochaber</t>
  </si>
  <si>
    <t>Sailboat and Tree</t>
  </si>
  <si>
    <t>Kent</t>
  </si>
  <si>
    <t>Horse (Invicta)</t>
  </si>
  <si>
    <t>Central Yorkshire</t>
  </si>
  <si>
    <t>Flower</t>
  </si>
  <si>
    <t>Thanet</t>
  </si>
  <si>
    <t>Viking Ship</t>
  </si>
  <si>
    <t>Glensk</t>
  </si>
  <si>
    <t>Column</t>
  </si>
  <si>
    <t>Bognor Regis</t>
  </si>
  <si>
    <t>Key</t>
  </si>
  <si>
    <t>Merit Badge</t>
  </si>
  <si>
    <t>Art</t>
  </si>
  <si>
    <t>Small Green Diamond</t>
  </si>
  <si>
    <t>Cooking</t>
  </si>
  <si>
    <t>Small Red Diamond</t>
  </si>
  <si>
    <t>?  Two Arrows</t>
  </si>
  <si>
    <t>Name Strip?</t>
  </si>
  <si>
    <r>
      <t>5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Ramsgate</t>
    </r>
  </si>
  <si>
    <t>St Ethelberts</t>
  </si>
  <si>
    <t>Margate District</t>
  </si>
  <si>
    <t>Venture-Ranger Unit</t>
  </si>
  <si>
    <t>Raven</t>
  </si>
  <si>
    <t>Bird</t>
  </si>
  <si>
    <t>Region Patch?</t>
  </si>
  <si>
    <t>Llandaff / South Glamorgan</t>
  </si>
  <si>
    <t>Cardiff East / South Glamorgan</t>
  </si>
  <si>
    <t>Castell Caerdydd / South Glamorgan</t>
  </si>
  <si>
    <t>Vale of Glamorgan / South Glamorgan</t>
  </si>
  <si>
    <t>North Cardiff / South Glamorgan</t>
  </si>
  <si>
    <t>Penarth / South Glamorgan</t>
  </si>
  <si>
    <t>Cardiff West / South Glamorgan</t>
  </si>
  <si>
    <t>Neath / Glamorgan West</t>
  </si>
  <si>
    <t>Great Yarmouth / Norfolk</t>
  </si>
  <si>
    <t>County Londonderry / Ulster</t>
  </si>
  <si>
    <t>The Queen's Silver Jubilee</t>
  </si>
  <si>
    <t>Venture Scouting</t>
  </si>
  <si>
    <r>
      <t>21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Birthday</t>
    </r>
  </si>
  <si>
    <t>1967-1988</t>
  </si>
  <si>
    <t>World Jamboree South Korea</t>
  </si>
  <si>
    <t>England?</t>
  </si>
  <si>
    <t>FDL</t>
  </si>
  <si>
    <t>“Boy Scouts”</t>
  </si>
  <si>
    <t>Scotland</t>
  </si>
  <si>
    <t>Boy Scouts of Korea</t>
  </si>
  <si>
    <t>City Strip</t>
  </si>
  <si>
    <t>Taegu</t>
  </si>
  <si>
    <t>Chong Nam</t>
  </si>
  <si>
    <t>Kwong Ju</t>
  </si>
  <si>
    <t>Pusan</t>
  </si>
  <si>
    <t>Kyung-Gi</t>
  </si>
  <si>
    <t>Seoul</t>
  </si>
  <si>
    <t>Wales / England / Ulster / Scotland</t>
  </si>
  <si>
    <t>Scouts Patch</t>
  </si>
  <si>
    <t>w/International Symbol</t>
  </si>
  <si>
    <t>Alamo Area</t>
  </si>
  <si>
    <t>Plastic mug</t>
  </si>
  <si>
    <r>
      <t>BSA 75</t>
    </r>
    <r>
      <rPr>
        <vertAlign val="superscript"/>
        <sz val="10"/>
        <rFont val="Arial"/>
        <family val="2"/>
      </rPr>
      <t>th</t>
    </r>
  </si>
  <si>
    <t>HEB Scout Country Fair</t>
  </si>
  <si>
    <t>Council Mug</t>
  </si>
  <si>
    <t>30th Anniversary (1961-1991)</t>
  </si>
  <si>
    <t>London</t>
  </si>
  <si>
    <t>Old Timers</t>
  </si>
  <si>
    <t>Mason Jar mug, 4 Rivers District</t>
  </si>
  <si>
    <t>4 Rivers District</t>
  </si>
  <si>
    <t>Broad Creek</t>
  </si>
  <si>
    <t>An Olympic Adventure</t>
  </si>
  <si>
    <t>4 Rivers District - Indiana Jones Challenge</t>
  </si>
  <si>
    <t>Old Baltimore CSP</t>
  </si>
  <si>
    <t>Bucks County</t>
  </si>
  <si>
    <t>Washington Crossing</t>
  </si>
  <si>
    <t>Large Stein, Leader Troop 755</t>
  </si>
  <si>
    <t>Dragon Logo</t>
  </si>
  <si>
    <t>Korea District</t>
  </si>
  <si>
    <t>Gulf Ridge</t>
  </si>
  <si>
    <t>FL</t>
  </si>
  <si>
    <t>CSP</t>
  </si>
  <si>
    <t>Atom trails around arrow</t>
  </si>
  <si>
    <t>National Capitol Area</t>
  </si>
  <si>
    <t>Bicentennial Scouting Expo</t>
  </si>
  <si>
    <t>Region 3</t>
  </si>
  <si>
    <t>Region 4</t>
  </si>
  <si>
    <t>Buckskin Men</t>
  </si>
  <si>
    <t>Sam Houston Area</t>
  </si>
  <si>
    <t>Summer Camp</t>
  </si>
  <si>
    <t>Thank you unit leader</t>
  </si>
  <si>
    <t>Thank you camp leader</t>
  </si>
  <si>
    <t>Camp Rock Enon</t>
  </si>
  <si>
    <t>Leader</t>
  </si>
  <si>
    <t>Transatlantic</t>
  </si>
  <si>
    <t>Mayflower District UK</t>
  </si>
  <si>
    <t>World Jamboree</t>
  </si>
  <si>
    <t>Boxed set, still in original box</t>
  </si>
  <si>
    <t>"Old" OA Logo</t>
  </si>
  <si>
    <t>Fountain Pen</t>
  </si>
  <si>
    <t>White w/Red Logo</t>
  </si>
  <si>
    <t>Leather Piece</t>
  </si>
  <si>
    <t>Axe &amp; Log w/Green Bar Bill signature</t>
  </si>
  <si>
    <t>Matchbook</t>
  </si>
  <si>
    <t>Daniel Webster Council</t>
  </si>
  <si>
    <t>McDowell National Bank</t>
  </si>
  <si>
    <t>Medallion</t>
  </si>
  <si>
    <t>Small round w/nail holes</t>
  </si>
  <si>
    <t>Name Tag (Leather)</t>
  </si>
  <si>
    <t>Slight Fading</t>
  </si>
  <si>
    <t>Name Tag</t>
  </si>
  <si>
    <t>St Louis Area Council</t>
  </si>
  <si>
    <t>Phil Jeter</t>
  </si>
  <si>
    <t>Paperweight</t>
  </si>
  <si>
    <t>Crystal Lump w/Engraved Logo</t>
  </si>
  <si>
    <t>Cast acrylic shell w/Jambo logo</t>
  </si>
  <si>
    <t>Handmade</t>
  </si>
  <si>
    <t>Cast acrylic 6-sided w/Jambo logo</t>
  </si>
  <si>
    <t>Marble w/Jambo Logo</t>
  </si>
  <si>
    <t>Patch</t>
  </si>
  <si>
    <t>Ben Pearson Straight Shooter</t>
  </si>
  <si>
    <t>Patrol Flag</t>
  </si>
  <si>
    <t>Black Cat w/Jambo Patch</t>
  </si>
  <si>
    <t>Pen &amp; Holder</t>
  </si>
  <si>
    <t>White holder w/red engraved jambo logo</t>
  </si>
  <si>
    <t>Sheaffer</t>
  </si>
  <si>
    <t>Pennant</t>
  </si>
  <si>
    <t>Patrol Flag? - Red w/Jambo Patch</t>
  </si>
  <si>
    <t>Jambo Pennant</t>
  </si>
  <si>
    <t>Lake Huron Area Council</t>
  </si>
  <si>
    <t>Photographs</t>
  </si>
  <si>
    <t>Site Aerial Photos (Set of 4)</t>
  </si>
  <si>
    <t>Original Sleeve</t>
  </si>
  <si>
    <t>Site Aerial Photo (8x10 Color)</t>
  </si>
  <si>
    <t>Photograph</t>
  </si>
  <si>
    <t>Black Beaver Council?</t>
  </si>
  <si>
    <t>T 447</t>
  </si>
  <si>
    <t>Youth Staff Headquarters</t>
  </si>
  <si>
    <t>Troop Photo (War Bonnet)</t>
  </si>
  <si>
    <t>Troop Photo (Unknown)</t>
  </si>
  <si>
    <t>T 697</t>
  </si>
  <si>
    <t>T 724</t>
  </si>
  <si>
    <t>Troop Photo at Lincoln Memorial</t>
  </si>
  <si>
    <t>Personal Photos / Philadelphia Council?</t>
  </si>
  <si>
    <t>Personal Photos (7)</t>
  </si>
  <si>
    <t>Horny Toad (Sam Houston Area)</t>
  </si>
  <si>
    <t>Placemat?</t>
  </si>
  <si>
    <t>Bangkok, Thailand</t>
  </si>
  <si>
    <t>Plaque</t>
  </si>
  <si>
    <t>Shield Shape w/round ceramic piece</t>
  </si>
  <si>
    <t>Large Jambo Logo</t>
  </si>
  <si>
    <t>Large Pewter w/Jambo Logo</t>
  </si>
  <si>
    <t>Rug</t>
  </si>
  <si>
    <t>Large Hook &amp; Loop</t>
  </si>
  <si>
    <t>3' x 4'</t>
  </si>
  <si>
    <t>Ruler</t>
  </si>
  <si>
    <t>W.D. Boyce Council</t>
  </si>
  <si>
    <t>Sardine Can</t>
  </si>
  <si>
    <t>Sardines From Maine (Full)</t>
  </si>
  <si>
    <t>Soil Sample</t>
  </si>
  <si>
    <t>USDA Soil Conservation Service</t>
  </si>
  <si>
    <t>"Thick Stick"</t>
  </si>
  <si>
    <t>T629 Bread baking stick</t>
  </si>
  <si>
    <t>Towel</t>
  </si>
  <si>
    <t>Bath Towel (White) w/Jambo Logo</t>
  </si>
  <si>
    <t>Trivet</t>
  </si>
  <si>
    <t>In Black Metal Hanger</t>
  </si>
  <si>
    <t>Souvenier Slides</t>
  </si>
  <si>
    <t>35mm slides (box)</t>
  </si>
  <si>
    <t>Walking Staff Medallion</t>
  </si>
  <si>
    <t>(Issued 2001 Jamboree)</t>
  </si>
  <si>
    <t>Wooden Block (Branded)</t>
  </si>
  <si>
    <t>Gulf Coast Council, TX</t>
  </si>
  <si>
    <t>Beaded Patrol Emblem</t>
  </si>
  <si>
    <t>"Black Sheep Patrol"</t>
  </si>
  <si>
    <t>I made 8 of these</t>
  </si>
  <si>
    <t>Buckskin Council</t>
  </si>
  <si>
    <t>Marble Paperweight</t>
  </si>
  <si>
    <t>Brown &amp; Silver Jambo Logo</t>
  </si>
  <si>
    <t>Forward Together Scouting/USA</t>
  </si>
  <si>
    <t>WOODEN NICKELS</t>
  </si>
  <si>
    <t>Concho Valley Council</t>
  </si>
  <si>
    <t>James M Young</t>
  </si>
  <si>
    <t>Sam Houston Area Council</t>
  </si>
  <si>
    <t>Murray Greenwood / Gold Troop #495</t>
  </si>
  <si>
    <t>Union Council</t>
  </si>
  <si>
    <t>Good Luck/ Troop 94</t>
  </si>
  <si>
    <t>The Heart of Illinois</t>
  </si>
  <si>
    <t>Shenandoah</t>
  </si>
  <si>
    <t>WWW / 258</t>
  </si>
  <si>
    <t>"TUIT"</t>
  </si>
  <si>
    <t>Baytown, TX</t>
  </si>
  <si>
    <t>Jack Edwin Curry</t>
  </si>
  <si>
    <t>Lubbock, TX</t>
  </si>
  <si>
    <t>Estes Halkias / Scouting Rounds A Guy Out</t>
  </si>
  <si>
    <t>ZIPPO</t>
  </si>
  <si>
    <t>Tape Measure</t>
  </si>
  <si>
    <t>Bottom half of original box</t>
  </si>
  <si>
    <t>Magnifying Glass</t>
  </si>
  <si>
    <t>Flat Knife</t>
  </si>
  <si>
    <t>WIDE GAME CARDS</t>
  </si>
  <si>
    <t>Light Blue "T"</t>
  </si>
  <si>
    <t>Orange "H"</t>
  </si>
  <si>
    <t>Purple "I"</t>
  </si>
  <si>
    <t>Pale Green "R"</t>
  </si>
  <si>
    <t>Dark Brown "D"</t>
  </si>
  <si>
    <t>Purple "C"</t>
  </si>
  <si>
    <t>Dark Pink "E"</t>
  </si>
  <si>
    <t>Dark Green "N"</t>
  </si>
  <si>
    <t>Red "T"</t>
  </si>
  <si>
    <t>Light Pink "U"</t>
  </si>
  <si>
    <t>Dark Blue "R"</t>
  </si>
  <si>
    <t>Light Orange "Y"</t>
  </si>
  <si>
    <t>Light Purple "U"</t>
  </si>
  <si>
    <t>Light Brown "S"</t>
  </si>
  <si>
    <t>Light Green "A"</t>
  </si>
  <si>
    <t>OTHER 1977 JAMBOREES</t>
  </si>
  <si>
    <t>JAMBOREE</t>
  </si>
  <si>
    <t>COUNTRY</t>
  </si>
  <si>
    <t>Africa</t>
  </si>
  <si>
    <t>Nigeria</t>
  </si>
  <si>
    <t>Nigerian Philatelic Service</t>
  </si>
  <si>
    <t>FDC</t>
  </si>
  <si>
    <t>Australia</t>
  </si>
  <si>
    <t>Scout &amp; Guide Stamp Society of Australia (signed)</t>
  </si>
  <si>
    <t>Scout &amp; Guide Stamp Society of Australia</t>
  </si>
  <si>
    <t>Large Fabric/Silkscreen Patch - Dandenong</t>
  </si>
  <si>
    <t>Metal Badge</t>
  </si>
  <si>
    <t>Green neckerchief w/fabric patch</t>
  </si>
  <si>
    <t>Small rectangular pocket patch w/WHT bgd</t>
  </si>
  <si>
    <t>Large dark green fabric patch | Australian Badge Club</t>
  </si>
  <si>
    <t>Large dark green fabric patch</t>
  </si>
  <si>
    <t>Envelope w/Jambo postmark</t>
  </si>
  <si>
    <t>Small leaf-shaped woven patch</t>
  </si>
  <si>
    <t>Small medal</t>
  </si>
  <si>
    <t>Jamboree Manual for Scout Patrols</t>
  </si>
  <si>
    <t>Rossmoyne Rag / 4 Jan 1977</t>
  </si>
  <si>
    <t>Canada</t>
  </si>
  <si>
    <t>CJ '77</t>
  </si>
  <si>
    <t>Slight Dmg</t>
  </si>
  <si>
    <t>CJ '77 Visitor</t>
  </si>
  <si>
    <t>Back Patch</t>
  </si>
  <si>
    <t>Leather</t>
  </si>
  <si>
    <t>Woggle</t>
  </si>
  <si>
    <t>CJ 77 Leather</t>
  </si>
  <si>
    <t>Chief Challenge</t>
  </si>
  <si>
    <t>Subcamp Nanook</t>
  </si>
  <si>
    <t>Scouts Canada</t>
  </si>
  <si>
    <t>Canadians All Backpatch</t>
  </si>
  <si>
    <t>Newspapers</t>
  </si>
  <si>
    <t>Cabot Journal Bound Set</t>
  </si>
  <si>
    <t>Manual</t>
  </si>
  <si>
    <t>Jamboree Manual for Scouts</t>
  </si>
  <si>
    <t>British Columbia-Yukon</t>
  </si>
  <si>
    <t>Burnaby Scouts</t>
  </si>
  <si>
    <t>Interior Region</t>
  </si>
  <si>
    <t>Sewn</t>
  </si>
  <si>
    <t>Kings District</t>
  </si>
  <si>
    <t>Lynn Valley District Pre Camp</t>
  </si>
  <si>
    <t>Manitoba Scouts - Venturers</t>
  </si>
  <si>
    <t>Newfoundland and Labrador</t>
  </si>
  <si>
    <t>Quebec Contingent</t>
  </si>
  <si>
    <t>Southern Alberta</t>
  </si>
  <si>
    <t>Windsor</t>
  </si>
  <si>
    <t>Yukon Contingent</t>
  </si>
  <si>
    <t>Mafeking 1900 / Brownsea Island 1907</t>
  </si>
  <si>
    <t>Odd-Shape w/Maple Leaf</t>
  </si>
  <si>
    <t>If You Can - Try Jambo Can</t>
  </si>
  <si>
    <t>Caribbean</t>
  </si>
  <si>
    <t>Antigua</t>
  </si>
  <si>
    <t>Three Stamp Sheet</t>
  </si>
  <si>
    <t>Map Reading</t>
  </si>
  <si>
    <t>Rafting</t>
  </si>
  <si>
    <t>Settling Into Camp 1/2c</t>
  </si>
  <si>
    <t>Hiking 1c</t>
  </si>
  <si>
    <t>Rock Climbing 2c</t>
  </si>
  <si>
    <t>Cutting Logs 10c</t>
  </si>
  <si>
    <t>First Aid 50c</t>
  </si>
  <si>
    <t>Map Reading 30c</t>
  </si>
  <si>
    <t>Rafting $2</t>
  </si>
  <si>
    <t>Antigua/Barbuda</t>
  </si>
  <si>
    <t>Dominica</t>
  </si>
  <si>
    <t>Two Stamp Sheet</t>
  </si>
  <si>
    <t>Campfire</t>
  </si>
  <si>
    <t>Cooking, Climbing, Sailing</t>
  </si>
  <si>
    <t>Hiking 1/2c</t>
  </si>
  <si>
    <t>First Aid 1c</t>
  </si>
  <si>
    <t>Cooking 2c</t>
  </si>
  <si>
    <t>Sailing $3</t>
  </si>
  <si>
    <t>Kayaking 50c</t>
  </si>
  <si>
    <t>Climbing 45c</t>
  </si>
  <si>
    <t>Grenada</t>
  </si>
  <si>
    <t>Spring Bridge (Stamp Sheet)</t>
  </si>
  <si>
    <t>Signaling (Stamp Sheet)</t>
  </si>
  <si>
    <t>Signaling (Stamp Sheet) on Envelope</t>
  </si>
  <si>
    <t>Regatta 2c / Camp Fire 18c / Sea Scouts $1</t>
  </si>
  <si>
    <t>Pioneering 1/2c / Tug O War 1c / Field Kitchen 10c / Hiking $2</t>
  </si>
  <si>
    <t>Swimming and Lifesaving 1/2c</t>
  </si>
  <si>
    <t>Overnight Hike 1c</t>
  </si>
  <si>
    <t>Ropes and Knots 2c</t>
  </si>
  <si>
    <t>Erecting Tent 22c</t>
  </si>
  <si>
    <t>Limbo Dance 35c</t>
  </si>
  <si>
    <t>Cooking Lunch 75c</t>
  </si>
  <si>
    <t>Sailboat $3</t>
  </si>
  <si>
    <t>Jamaica</t>
  </si>
  <si>
    <t>All Four Stamps (Pink, Orange, Green, Blue) on FDC</t>
  </si>
  <si>
    <t>All Four Stamps (Pink, Orange, Green, Blue)</t>
  </si>
  <si>
    <t>St Lucia</t>
  </si>
  <si>
    <t>Scouts in Canoe (Stamp Sheet) $2.50</t>
  </si>
  <si>
    <t>Scouts in Canoe $2.50</t>
  </si>
  <si>
    <t>Four Stamps (Canoe, Scout Sign, Salute, Lashing)</t>
  </si>
  <si>
    <t>Three Stamps (Two Scouts, Sea Scout, Scout Sign)</t>
  </si>
  <si>
    <t>6th Caribbean Jamboree</t>
  </si>
  <si>
    <t>Quinnipiac Council, CT</t>
  </si>
  <si>
    <t>Cook w/Kettle</t>
  </si>
  <si>
    <t>Welcome Poster (9” x 34”)</t>
  </si>
  <si>
    <t>Fili</t>
  </si>
  <si>
    <t>Pacific Harbour</t>
  </si>
  <si>
    <t>Round patch / Second Fiji National Jamboree</t>
  </si>
  <si>
    <t>Greece</t>
  </si>
  <si>
    <t>Llanover</t>
  </si>
  <si>
    <t>Indonesia</t>
  </si>
  <si>
    <t>Sumatra</t>
  </si>
  <si>
    <t>First Day Cover w/Cachet</t>
  </si>
  <si>
    <t>Ireland</t>
  </si>
  <si>
    <t>CBSI Jambora Hat Pin</t>
  </si>
  <si>
    <t>Small Woven Round</t>
  </si>
  <si>
    <t>Large white Back Patch</t>
  </si>
  <si>
    <t>Envelope w/Cachet and CBSI stamp</t>
  </si>
  <si>
    <t>Iran</t>
  </si>
  <si>
    <t>Israel</t>
  </si>
  <si>
    <t>Silkscreened patch in Hebrew</t>
  </si>
  <si>
    <t>Thailand</t>
  </si>
  <si>
    <t>Philippines</t>
  </si>
  <si>
    <t>Rect Stamp 30s</t>
  </si>
  <si>
    <t>Souvenier Card w/past Jamboree info</t>
  </si>
  <si>
    <t>FDC with Jamboree Coin</t>
  </si>
  <si>
    <t>Jamboree Coin (Bronze)</t>
  </si>
  <si>
    <t>w/Holder</t>
  </si>
  <si>
    <t>Jamboree Coin (Pewter)</t>
  </si>
  <si>
    <t>Jamboree Coin (Silver)</t>
  </si>
  <si>
    <t>BUCKSKIN COUNCIL</t>
  </si>
  <si>
    <t>DESCRIPTION</t>
  </si>
  <si>
    <t>ADDITIONAL COMMENTS</t>
  </si>
  <si>
    <t>Buckskin Council Camper</t>
  </si>
  <si>
    <t>GLD border, RED background, GLD mountaineer w/GLD hat</t>
  </si>
  <si>
    <t>With GRN and BLK powderhorns</t>
  </si>
  <si>
    <t>GLD border, RED background, GLD mountaineer w/BRN hat</t>
  </si>
  <si>
    <t>Small belt buckle</t>
  </si>
  <si>
    <t>1970s / Fancy writing</t>
  </si>
  <si>
    <t>SCOUT FAIR</t>
  </si>
  <si>
    <t>Buckskin Council Scout Fair</t>
  </si>
  <si>
    <t>YEL border, SMY background</t>
  </si>
  <si>
    <t>Scout Fair</t>
  </si>
  <si>
    <t>GMY border, "Men For Tomorrow"</t>
  </si>
  <si>
    <t>RWB border, flag &amp; FDL</t>
  </si>
  <si>
    <t>CAMPOREE</t>
  </si>
  <si>
    <t>Buckskin Council Camporee</t>
  </si>
  <si>
    <t>BLK border, RED background, Diamond pocket dangle</t>
  </si>
  <si>
    <t>1955</t>
  </si>
  <si>
    <t>Centennial Camporee</t>
  </si>
  <si>
    <t>RED border, WHT background, camp scene, cut edge</t>
  </si>
  <si>
    <t>Spring 1963</t>
  </si>
  <si>
    <t>BLU border, YEL background, Scout w/flag, cut edge</t>
  </si>
  <si>
    <t>Buckskin Camporee</t>
  </si>
  <si>
    <t>BRN border, WHT background, cut edge, signal tower</t>
  </si>
  <si>
    <t>Spring 1966</t>
  </si>
  <si>
    <t>Buckskin Council Camporees</t>
  </si>
  <si>
    <t>RED border, YEL background, Scout w/hills</t>
  </si>
  <si>
    <t>Spring 1967</t>
  </si>
  <si>
    <t>R/W/B border, Flag outline bird shape</t>
  </si>
  <si>
    <t>Spring 1968</t>
  </si>
  <si>
    <t>YEL border, Oval shape, deer jumping</t>
  </si>
  <si>
    <t>1968</t>
  </si>
  <si>
    <t>RED border, Shield shape, Tent w/feet</t>
  </si>
  <si>
    <t>Fall 1969</t>
  </si>
  <si>
    <t>DBL border, snowflake</t>
  </si>
  <si>
    <t>Winter 1970</t>
  </si>
  <si>
    <t>GLD border, DBL background, state w/council outline</t>
  </si>
  <si>
    <t>Golden Jubilee 1970</t>
  </si>
  <si>
    <t>Golden Jubilee 1970 (Used)</t>
  </si>
  <si>
    <t>Spring Camporee</t>
  </si>
  <si>
    <t>GRN border, small oval (no Buckskin Council)</t>
  </si>
  <si>
    <t>1971</t>
  </si>
  <si>
    <t>R/W/B border, Scout face and flag background</t>
  </si>
  <si>
    <t>Fall 1972</t>
  </si>
  <si>
    <t>Buckskin Council Heritage Camporee</t>
  </si>
  <si>
    <t>LGRY border, Three part patch</t>
  </si>
  <si>
    <t>Sept 1974</t>
  </si>
  <si>
    <t>Buckskin Council Spring Camporee</t>
  </si>
  <si>
    <t>LGR border, Cook and stew pot</t>
  </si>
  <si>
    <t>Spring 1975</t>
  </si>
  <si>
    <t>RED border, multicolor background, "Something Big"</t>
  </si>
  <si>
    <t>GRN border, white background, with duck, "Something Big"</t>
  </si>
  <si>
    <t>YEL border, rectangular w/rapelling person</t>
  </si>
  <si>
    <t>Spring 1996</t>
  </si>
  <si>
    <t>PUR border, tall pocket patch, 2000 Twin Falls</t>
  </si>
  <si>
    <t>Spring 2000</t>
  </si>
  <si>
    <t>YEL border, Rhododendrons</t>
  </si>
  <si>
    <t>Spring 2004</t>
  </si>
  <si>
    <t>Buckskin Council BSA</t>
  </si>
  <si>
    <t>YEL border, camp scene, "Rugged Road Camporees"</t>
  </si>
  <si>
    <t>Buckskin Council W. Va.</t>
  </si>
  <si>
    <t>GRN border, WHT background, camp scene</t>
  </si>
  <si>
    <t>BLU border, polar bear in middle</t>
  </si>
  <si>
    <t>No date or lettering on bottom</t>
  </si>
  <si>
    <t>YEL border, LBL background</t>
  </si>
  <si>
    <t>Golden Jubilee 1920-1970</t>
  </si>
  <si>
    <t>YEL border, LBR background, "50th Year of Camping"</t>
  </si>
  <si>
    <t>District Camporee</t>
  </si>
  <si>
    <t>BLU border (no Buckskin Council)</t>
  </si>
  <si>
    <t>No date</t>
  </si>
  <si>
    <t>BUCKSKIN SCOUT CAMP</t>
  </si>
  <si>
    <t>Bucksin – Dilley's Mill</t>
  </si>
  <si>
    <t>Arrowhead Shape, no year, red “BSR”</t>
  </si>
  <si>
    <t>BLK border w/flag and eagle</t>
  </si>
  <si>
    <t>2007</t>
  </si>
  <si>
    <t>Buckskin Scout Reservation</t>
  </si>
  <si>
    <t>RED border, Jumping Deer</t>
  </si>
  <si>
    <t>2006</t>
  </si>
  <si>
    <t>YEL border, Jumping Deer</t>
  </si>
  <si>
    <t>WHT Ghost, Indian Dancer</t>
  </si>
  <si>
    <t>2004</t>
  </si>
  <si>
    <t>RED Ghost, Indian Dancer</t>
  </si>
  <si>
    <t>GRN Ghost, Indian Dancer</t>
  </si>
  <si>
    <t>TRQ border, Indian Dancer</t>
  </si>
  <si>
    <t>WHT border, oval shape, eagle</t>
  </si>
  <si>
    <t>2003</t>
  </si>
  <si>
    <t>RED border, Indian and Trapper    (Trader)</t>
  </si>
  <si>
    <t>2001 (no date)</t>
  </si>
  <si>
    <t>BLU border, Indian and Trapper</t>
  </si>
  <si>
    <t>LBR border, Indian and Trapper     (Staff)</t>
  </si>
  <si>
    <t>GMY border, 40th Anniversary</t>
  </si>
  <si>
    <t>GMY border, 40th Anniversary, Backpatch</t>
  </si>
  <si>
    <t>Buckskin Summer Camps</t>
  </si>
  <si>
    <t>WHT border, BLU background, "The Scoutmaster"</t>
  </si>
  <si>
    <t>Buckskin Council Summer Camp</t>
  </si>
  <si>
    <t>RED border, multicolor background, mountaineer w/rifle</t>
  </si>
  <si>
    <t>RED border, Indian head w/headress</t>
  </si>
  <si>
    <t>1996</t>
  </si>
  <si>
    <t>RED border, Large backpatch</t>
  </si>
  <si>
    <t>w/Small 1996 patch</t>
  </si>
  <si>
    <t>Buckskin Council Summer Adventure</t>
  </si>
  <si>
    <t>MAR border, FDL with camp scene</t>
  </si>
  <si>
    <t>1995</t>
  </si>
  <si>
    <t>Buckskin Council Summer Camps</t>
  </si>
  <si>
    <t>YEL border, Tent</t>
  </si>
  <si>
    <t>1994</t>
  </si>
  <si>
    <t>ORG border, totem pole</t>
  </si>
  <si>
    <t>1993</t>
  </si>
  <si>
    <t>SMY border, Council area w/Cardinal</t>
  </si>
  <si>
    <t>1991</t>
  </si>
  <si>
    <t>DBL border, Council area w/Cardinal</t>
  </si>
  <si>
    <t>RED border, racoon</t>
  </si>
  <si>
    <t>1990</t>
  </si>
  <si>
    <t>RED border, scout camp sign</t>
  </si>
  <si>
    <t>1988</t>
  </si>
  <si>
    <t>BLK border, scout hiker</t>
  </si>
  <si>
    <t>1987</t>
  </si>
  <si>
    <t>GRN border, Mountaineer &amp; mountains, Round</t>
  </si>
  <si>
    <t>BLK border, FDL w/GRN state - 25th Anniversary</t>
  </si>
  <si>
    <t>1985</t>
  </si>
  <si>
    <t>Dilleys Mill</t>
  </si>
  <si>
    <t>1984 (No Date)</t>
  </si>
  <si>
    <t>BRN border, Mountaineer looking at SS</t>
  </si>
  <si>
    <t>YEL border, chapel scene (I designed this one :-)</t>
  </si>
  <si>
    <t>BLK border round patch w/two segments</t>
  </si>
  <si>
    <t>No date (1980 &amp; 1981)</t>
  </si>
  <si>
    <t>Buckskin Council 1981</t>
  </si>
  <si>
    <t>1960-1980 60th Anniversary</t>
  </si>
  <si>
    <t>YEL border, Indian headress</t>
  </si>
  <si>
    <t>1978</t>
  </si>
  <si>
    <t>DGR border, Deer in front of hills</t>
  </si>
  <si>
    <t>1977</t>
  </si>
  <si>
    <t>BLU border, Flag/76</t>
  </si>
  <si>
    <t>GLD border, Ducks flying over lake</t>
  </si>
  <si>
    <t>RED border, WHT background, star w/SMY interior, GRN tree</t>
  </si>
  <si>
    <t>1974 (No date)</t>
  </si>
  <si>
    <t>GMY border, RED background, bald eagle</t>
  </si>
  <si>
    <t>BLU border, Duck taking off from lake</t>
  </si>
  <si>
    <t>1972 (No date)</t>
  </si>
  <si>
    <t>Buckskin Council Reservation</t>
  </si>
  <si>
    <t>RED border, Indian w/Headress</t>
  </si>
  <si>
    <t>YEL border, Camp scene (10th Year)</t>
  </si>
  <si>
    <t>1969</t>
  </si>
  <si>
    <t>BRN border, kneeling mountaineer</t>
  </si>
  <si>
    <t>RED border, kneeling mountaineer</t>
  </si>
  <si>
    <t>1967</t>
  </si>
  <si>
    <t>YEL border, kneeling mountaineer</t>
  </si>
  <si>
    <t>1966?</t>
  </si>
  <si>
    <t>RED border, Scout Camp scene, Mountaineer, cut edge</t>
  </si>
  <si>
    <t>1964 (No date)</t>
  </si>
  <si>
    <t>BLK border, camp scene w/Scout face</t>
  </si>
  <si>
    <t>1961-1963 (No date)</t>
  </si>
  <si>
    <t>Mountaineer standing beside camp scene</t>
  </si>
  <si>
    <t>Buckskin Council Boy Scout Reservation</t>
  </si>
  <si>
    <t>Belt Slide</t>
  </si>
  <si>
    <t>MOUNTAINEER DISTRICT</t>
  </si>
  <si>
    <t>Mountaineer District</t>
  </si>
  <si>
    <t>GLD border, winter camping scene</t>
  </si>
  <si>
    <t>Winter Camporee (no date)</t>
  </si>
  <si>
    <t>BLU border, winter camping scene</t>
  </si>
  <si>
    <t>Winter Camporee 1977</t>
  </si>
  <si>
    <t>BLU border, fall scene</t>
  </si>
  <si>
    <t>Fall Camporee 1976</t>
  </si>
  <si>
    <t>GRN border, mountaineer</t>
  </si>
  <si>
    <t>Fall 1973</t>
  </si>
  <si>
    <t>BLK border, rifle, axe, and DBR cap, LBR Powder Horn</t>
  </si>
  <si>
    <t>Spring 1973</t>
  </si>
  <si>
    <t>BLK border, rifle, axe, and DBR cap, DBR Powder Horn</t>
  </si>
  <si>
    <t>GRN border, cardinal on igloo</t>
  </si>
  <si>
    <t>1972</t>
  </si>
  <si>
    <t>GRN border, hiker &amp; trees (Achpamsin)</t>
  </si>
  <si>
    <t>MUGS</t>
  </si>
  <si>
    <t>Buckskin Council BSA - Boy Scout Reservation</t>
  </si>
  <si>
    <t>Buckskin Council BSA - Reservation</t>
  </si>
  <si>
    <t>Indian Chief w/War Bonnet</t>
  </si>
  <si>
    <t>Eagle</t>
  </si>
  <si>
    <t>1973</t>
  </si>
  <si>
    <t>Deer</t>
  </si>
  <si>
    <t>MISC BUCKSKIN</t>
  </si>
  <si>
    <t>Golden Anniversary Day Camp</t>
  </si>
  <si>
    <t>1980</t>
  </si>
  <si>
    <t>Buckskin Council Jamboree</t>
  </si>
  <si>
    <t>A Bridge To Adventure</t>
  </si>
  <si>
    <t>1992</t>
  </si>
  <si>
    <t>NECKERCHIEFS</t>
  </si>
  <si>
    <t>YEL neckerchief w/silkscreened patch</t>
  </si>
  <si>
    <t>GRY neckerchief w/silkscreened patch</t>
  </si>
  <si>
    <t>BGE neckerchief w/YEL piping (Golden Jubilee)</t>
  </si>
  <si>
    <t xml:space="preserve">BGE neckerchief w/silkscreen pie-shaped patch </t>
  </si>
  <si>
    <t>No date (scene with mountaineer &amp; lake)</t>
  </si>
  <si>
    <t>WHT neckerchief w/silkscreened patch</t>
  </si>
  <si>
    <t>No date (scene with lake &amp; birds)</t>
  </si>
  <si>
    <t>WHT neckerchief w/silkscreened patch (beige highlights)</t>
  </si>
  <si>
    <t>No date (camp scene w/Scout face)</t>
  </si>
  <si>
    <t>WHT neckerchief w/silkscreened patch (brown highlights)</t>
  </si>
  <si>
    <t>LBL neckerchief w/silkscreened patch</t>
  </si>
  <si>
    <t>No date (lake scene w/duck taking off)</t>
  </si>
  <si>
    <t>LGR neckerchief w/BLK piping</t>
  </si>
  <si>
    <t>No date (bicentennial star symbol)</t>
  </si>
  <si>
    <t>TAN neckerchief, chapel scene (I designed this one :-)</t>
  </si>
  <si>
    <t>1982 Staff</t>
  </si>
  <si>
    <t>WHT neckerchief w/silkscreened patch - 20th Anniversary</t>
  </si>
  <si>
    <t>1980 Staff</t>
  </si>
  <si>
    <t>1974 Heritage Camporee</t>
  </si>
  <si>
    <t>WHT neckerchief w/YEL piping</t>
  </si>
  <si>
    <t>CERAMIC ITEMS</t>
  </si>
  <si>
    <t>Honor Member - Ceramic Tile</t>
  </si>
  <si>
    <t>Ceramic Plate (Small)</t>
  </si>
  <si>
    <t>1981</t>
  </si>
  <si>
    <t>Ceramic Pitcher (Small)</t>
  </si>
  <si>
    <t>Round Ashtray</t>
  </si>
  <si>
    <t>Ceramic Tile</t>
  </si>
  <si>
    <t>1979</t>
  </si>
  <si>
    <t>GLASS ITEMS</t>
  </si>
  <si>
    <t>Glass Coaster/Ashtray w/patch glued to bottom</t>
  </si>
  <si>
    <t>Governor's Roundup</t>
  </si>
  <si>
    <t>T-SHIRTS</t>
  </si>
  <si>
    <t>White w/Duck taking off from lake</t>
  </si>
  <si>
    <t>1973 Staff</t>
  </si>
  <si>
    <t>Zippo Key Holder</t>
  </si>
  <si>
    <t>Buckskin BSA Pro-Am</t>
  </si>
  <si>
    <t>In Box</t>
  </si>
  <si>
    <t>Zippo Money Clip / Knife</t>
  </si>
  <si>
    <t>Dewey Dollar</t>
  </si>
  <si>
    <t>Paper money</t>
  </si>
  <si>
    <t>Annual Report</t>
  </si>
  <si>
    <t>TEXAS SESQUICENTENNIAL (150 YEARS)</t>
  </si>
  <si>
    <t>RED border, WHT background, 150th Logo</t>
  </si>
  <si>
    <t>Scout Country Fair</t>
  </si>
  <si>
    <t>3" Round / Twill background</t>
  </si>
  <si>
    <t>3" Round / Screen printed background</t>
  </si>
  <si>
    <t>GUADA COMA</t>
  </si>
  <si>
    <t>Round w/Texas and "1836-1986"</t>
  </si>
  <si>
    <t>Rectangular</t>
  </si>
  <si>
    <t>TOMAHAWK DISTRICT</t>
  </si>
  <si>
    <t>Sesquicentennial Camporee</t>
  </si>
  <si>
    <t>Alamo shape</t>
  </si>
  <si>
    <t>Cub Scout Day Camp</t>
  </si>
  <si>
    <t>Round w/150th Logo</t>
  </si>
  <si>
    <t>HAT PIN</t>
  </si>
  <si>
    <t>MUG</t>
  </si>
  <si>
    <t>NESA ITEMS</t>
  </si>
  <si>
    <t>NATIONAL JAMBOREE</t>
  </si>
  <si>
    <t>75 Years of Scouting Spirit</t>
  </si>
  <si>
    <t>MISC SPECIAL ITEMS</t>
  </si>
  <si>
    <t>COUNCIL / LODGE / OTHER</t>
  </si>
  <si>
    <t>National Jamboree</t>
  </si>
  <si>
    <t>Cheerful Service</t>
  </si>
  <si>
    <t>NOAC</t>
  </si>
  <si>
    <t>1988 NOAC</t>
  </si>
  <si>
    <t>“Inspired to Lead – Dedicated to Serve”</t>
  </si>
  <si>
    <t>1992 NOAC</t>
  </si>
  <si>
    <t>Pin “Many Fires One Great Light”</t>
  </si>
  <si>
    <t>Mar</t>
  </si>
  <si>
    <t>“Many Fires – One Great Light”</t>
  </si>
  <si>
    <t>1994 NOAC</t>
  </si>
  <si>
    <t>GLD</t>
  </si>
  <si>
    <t>“A Journey For One, An Adventure For Many”</t>
  </si>
  <si>
    <t>COLONNEH</t>
  </si>
  <si>
    <t>NOAC 2002</t>
  </si>
  <si>
    <t>MIGISI OPAWIGAN</t>
  </si>
  <si>
    <t>NOAC 2004 / 2 Part</t>
  </si>
  <si>
    <t>JAMBOREE PATCH TRADERS</t>
  </si>
  <si>
    <t>ADDT'L COMMENTS</t>
  </si>
  <si>
    <t>1931 National Jamboree</t>
  </si>
  <si>
    <t>1953 National Jamboree</t>
  </si>
  <si>
    <t>1964 National Jamboree</t>
  </si>
  <si>
    <t>Gauze? Back</t>
  </si>
  <si>
    <t>1973 National Jamboree</t>
  </si>
  <si>
    <t>Paperwork</t>
  </si>
  <si>
    <t>Subcamp 11 Staff Roster</t>
  </si>
  <si>
    <t>Clothing</t>
  </si>
  <si>
    <t>Neckerchief in Package</t>
  </si>
  <si>
    <t>Metal Jambo Badge</t>
  </si>
  <si>
    <t>Ceramic</t>
  </si>
  <si>
    <t>Souvenir Plate</t>
  </si>
  <si>
    <t>1981 National Jamboree</t>
  </si>
  <si>
    <t>Small Patch</t>
  </si>
  <si>
    <t>Orienteering Patch</t>
  </si>
  <si>
    <t>REGIONAL ISSUE</t>
  </si>
  <si>
    <t>“An Appeal To Heaven” / Pocket Patch</t>
  </si>
  <si>
    <t>"An Appeal to Heaven" / Hat Pin</t>
  </si>
  <si>
    <t>w/lots of buttons &amp; pins</t>
  </si>
  <si>
    <t>Sealed</t>
  </si>
  <si>
    <t>Subcamp 12 / Yankee Clipper</t>
  </si>
  <si>
    <t>Subcamp 13 / Apollo XIII (Odyssey)</t>
  </si>
  <si>
    <t>Subcamp 14 / Apollo 14 (Kitty Hawk)</t>
  </si>
  <si>
    <t>Subcamp 15 / Apollo XVII (America)</t>
  </si>
  <si>
    <t>One in Box</t>
  </si>
  <si>
    <t>No key ring, not assembled</t>
  </si>
  <si>
    <t>Neckerchief / Backpatch</t>
  </si>
  <si>
    <t>Leather Patch / Pocket Patch</t>
  </si>
  <si>
    <t>Wrist Strap (red)</t>
  </si>
  <si>
    <t>Baltimore Area</t>
  </si>
  <si>
    <t>City of Champions</t>
  </si>
  <si>
    <t>Great Trail</t>
  </si>
  <si>
    <t>End of Trail</t>
  </si>
  <si>
    <t>South Florida</t>
  </si>
  <si>
    <t>Sunrise</t>
  </si>
  <si>
    <t>Full Set Activity Patches</t>
  </si>
  <si>
    <t>Activities/5K Run/Outback/Action Ctrs/Duty to God</t>
  </si>
  <si>
    <t>Aina Topa Hutsi</t>
  </si>
  <si>
    <t>Lodge 60</t>
  </si>
  <si>
    <t>Alamo Area Council</t>
  </si>
  <si>
    <t>Large Travel Bag</t>
  </si>
  <si>
    <t>Troop Number</t>
  </si>
  <si>
    <t>Occoneechee</t>
  </si>
  <si>
    <t>First in Flight</t>
  </si>
  <si>
    <t>Sagamore Council</t>
  </si>
  <si>
    <t>Land Cruise</t>
  </si>
  <si>
    <t>Square patch w/sailboat, snorkler, fish</t>
  </si>
  <si>
    <t>Sunrise w/Pelican</t>
  </si>
  <si>
    <t>Including the rare Jamo97 mailing list pin w/red back which was only given to list members</t>
  </si>
  <si>
    <t>Leader Pocket Patch</t>
  </si>
  <si>
    <t>Water Environment Federation</t>
  </si>
  <si>
    <t>Scouts of China</t>
  </si>
  <si>
    <t>Electricity MB Staff</t>
  </si>
  <si>
    <t>Dilbert</t>
  </si>
  <si>
    <t>Trading Post</t>
  </si>
  <si>
    <t>Leather Nametag</t>
  </si>
  <si>
    <t>Gateway To History</t>
  </si>
  <si>
    <t>Worldstrides Travel</t>
  </si>
  <si>
    <t>Patch_L</t>
  </si>
  <si>
    <t>Full Set Lunch Tickets</t>
  </si>
  <si>
    <t>w/card</t>
  </si>
  <si>
    <t>Southern Region</t>
  </si>
  <si>
    <t>Picture</t>
  </si>
  <si>
    <t>Aloha</t>
  </si>
  <si>
    <t>Diving Whale</t>
  </si>
  <si>
    <t>Troop 901</t>
  </si>
  <si>
    <t>Breaching Whale</t>
  </si>
  <si>
    <t>Troop 902</t>
  </si>
  <si>
    <t>Cradle of Liberty</t>
  </si>
  <si>
    <t>Pretzel Shape</t>
  </si>
  <si>
    <t>Istrouma Area</t>
  </si>
  <si>
    <t>Patches / Troop Numbers / Cards</t>
  </si>
  <si>
    <t>Last Frontier</t>
  </si>
  <si>
    <t>End of the Trail</t>
  </si>
  <si>
    <t>IEEE Pin</t>
  </si>
  <si>
    <t>Electricity/Electronics Merit Badge</t>
  </si>
  <si>
    <t>Scoutopia</t>
  </si>
  <si>
    <t>Marine Corps Patch</t>
  </si>
  <si>
    <t>Entry Ticket</t>
  </si>
  <si>
    <t>Sun, July 29 at 1130</t>
  </si>
  <si>
    <t>Scout Oath Card</t>
  </si>
  <si>
    <t>Marine Corps</t>
  </si>
  <si>
    <t>Greater Niagara Frontier</t>
  </si>
  <si>
    <t>Chuck Yeager</t>
  </si>
  <si>
    <t>Water Bottle</t>
  </si>
  <si>
    <t>Great Lakes Council</t>
  </si>
  <si>
    <t>Royal Flush (Spades) Patches</t>
  </si>
  <si>
    <t>PRIVATE ISSUE</t>
  </si>
  <si>
    <t>World Strides Travel</t>
  </si>
  <si>
    <t>Replica Set / No box</t>
  </si>
  <si>
    <t>1931/1937/1950/1953/1957/1960/1969/1973</t>
  </si>
  <si>
    <t>OTHER JAMBOREE</t>
  </si>
  <si>
    <t>Jamboree on the Internet</t>
  </si>
  <si>
    <t>WORLD JAMBOREE</t>
  </si>
  <si>
    <t>Personal</t>
  </si>
  <si>
    <t>World Jamboree Canada</t>
  </si>
  <si>
    <t>Wooden Nickel</t>
  </si>
  <si>
    <t>John S Cashmark, Laurel MD</t>
  </si>
  <si>
    <t>South Korea</t>
  </si>
  <si>
    <t>World Jamboree Korea</t>
  </si>
  <si>
    <t>United Kingdom</t>
  </si>
  <si>
    <t>Many Lands One World</t>
  </si>
  <si>
    <t>BSA 75TH / 85TH / 90TH ANNIVERSARY</t>
  </si>
  <si>
    <t>ANNIV</t>
  </si>
  <si>
    <t>OTHER COMMENTS</t>
  </si>
  <si>
    <t>Chartered Partner Good Turn</t>
  </si>
  <si>
    <t>GLD Letters</t>
  </si>
  <si>
    <t>Achievement Award</t>
  </si>
  <si>
    <t>Alumni Search</t>
  </si>
  <si>
    <t>Anniversary Tree</t>
  </si>
  <si>
    <t>YEL Letters</t>
  </si>
  <si>
    <t>ORG Letters</t>
  </si>
  <si>
    <t>Back to Mingo</t>
  </si>
  <si>
    <t>Boy Scout Camp</t>
  </si>
  <si>
    <t>Chartered Partner</t>
  </si>
  <si>
    <t>Good Turn</t>
  </si>
  <si>
    <t>Diamond Jubilee</t>
  </si>
  <si>
    <t>Family Camper</t>
  </si>
  <si>
    <t>Hiker</t>
  </si>
  <si>
    <t>Jubilee Camporee</t>
  </si>
  <si>
    <t>Cub Scout</t>
  </si>
  <si>
    <t>Activities</t>
  </si>
  <si>
    <t>Celebration</t>
  </si>
  <si>
    <t>Outdoor Emphasis</t>
  </si>
  <si>
    <t>Diamond Camporall</t>
  </si>
  <si>
    <t>East Windsor Hightstown</t>
  </si>
  <si>
    <t>Camporee</t>
  </si>
  <si>
    <t>Mercer Area</t>
  </si>
  <si>
    <t>Quakerbridge Mall Show</t>
  </si>
  <si>
    <t>Seneca</t>
  </si>
  <si>
    <t>Sioux</t>
  </si>
  <si>
    <t>West  Virginia</t>
  </si>
  <si>
    <t>Governor's Statewide Roundup</t>
  </si>
  <si>
    <t>RED &amp; WHITES</t>
  </si>
  <si>
    <t>COUNCIL / CITY / STATE</t>
  </si>
  <si>
    <t>Charleston</t>
  </si>
  <si>
    <t>Jacksonville</t>
  </si>
  <si>
    <t>National Capital Area</t>
  </si>
  <si>
    <t>2 Lines</t>
  </si>
  <si>
    <t>New York City</t>
  </si>
  <si>
    <t>Manhattan</t>
  </si>
  <si>
    <t>North Tonawanda</t>
  </si>
  <si>
    <t>Oxon Hill</t>
  </si>
  <si>
    <t>Odd name font</t>
  </si>
  <si>
    <t>Portland</t>
  </si>
  <si>
    <t>Transatlantic Council</t>
  </si>
  <si>
    <t>Germany</t>
  </si>
  <si>
    <t>Warren</t>
  </si>
  <si>
    <t>NC</t>
  </si>
  <si>
    <t>Ohio</t>
  </si>
  <si>
    <t>VA</t>
  </si>
  <si>
    <t>W.VA.</t>
  </si>
  <si>
    <t>COUNCIL / LODGE</t>
  </si>
  <si>
    <t>Philmont Scout Ranch</t>
  </si>
  <si>
    <t>Green w/Yellow Piping</t>
  </si>
  <si>
    <t>Troop 672</t>
  </si>
  <si>
    <t>Severn, MD</t>
  </si>
  <si>
    <t>AL Post 276</t>
  </si>
  <si>
    <t>Chester County</t>
  </si>
  <si>
    <t>Camp Horseshoe</t>
  </si>
  <si>
    <t>ITC</t>
  </si>
  <si>
    <t>JN Webster Scout Reservation</t>
  </si>
  <si>
    <t>Silver Jubilee</t>
  </si>
  <si>
    <t>Keystone Area</t>
  </si>
  <si>
    <t>Orange Mountain</t>
  </si>
  <si>
    <t>Go Roundup</t>
  </si>
  <si>
    <t>Tri-State Area</t>
  </si>
  <si>
    <r>
      <t>50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Anniversary</t>
    </r>
  </si>
  <si>
    <t>Camporall</t>
  </si>
  <si>
    <t>1919-1969</t>
  </si>
  <si>
    <t>Wapsie</t>
  </si>
  <si>
    <t>Blue &amp; Gold</t>
  </si>
  <si>
    <t>Pack 789</t>
  </si>
  <si>
    <t>Camp Crider</t>
  </si>
  <si>
    <t>Onslow District</t>
  </si>
  <si>
    <t>Fall “Walk-In” Camporee</t>
  </si>
  <si>
    <t>Crossed Axes</t>
  </si>
  <si>
    <t>Strange Symbol</t>
  </si>
  <si>
    <t>East Brunswick NJ</t>
  </si>
  <si>
    <t>Troop 103</t>
  </si>
  <si>
    <t>Livingston NJ</t>
  </si>
  <si>
    <t>Sesquicentennial</t>
  </si>
  <si>
    <t>MCS Quantico</t>
  </si>
  <si>
    <t>Troop 121</t>
  </si>
  <si>
    <t>Shield w/Bust</t>
  </si>
  <si>
    <t>Dark Blue</t>
  </si>
  <si>
    <t>White BSA</t>
  </si>
  <si>
    <t>Light Blue</t>
  </si>
  <si>
    <t>Cub Scouts</t>
  </si>
  <si>
    <t>Bear</t>
  </si>
  <si>
    <t>Webelos</t>
  </si>
  <si>
    <t>Plaid</t>
  </si>
  <si>
    <t>Woodbadge Participant</t>
  </si>
  <si>
    <t>Green w/LBR Log &amp; Axe</t>
  </si>
  <si>
    <t>National Jamboree (Set)</t>
  </si>
  <si>
    <t>BICENTENNIAL PATCHES</t>
  </si>
  <si>
    <t>COUNCIL / AREA</t>
  </si>
  <si>
    <t>TU-a</t>
  </si>
  <si>
    <t>TU-A</t>
  </si>
  <si>
    <t>LEBANON COUNTY</t>
  </si>
  <si>
    <t>R/W/B border</t>
  </si>
  <si>
    <t>R/B/W border</t>
  </si>
  <si>
    <t>Washington DC Expo</t>
  </si>
  <si>
    <t>Bolo Tie</t>
  </si>
  <si>
    <t>Red Cord</t>
  </si>
  <si>
    <t>AAC</t>
  </si>
  <si>
    <t>Bicentennial Encampment</t>
  </si>
  <si>
    <t>Rectangle w/Liberty Bell</t>
  </si>
  <si>
    <t>ADOBE WALLS</t>
  </si>
  <si>
    <t>Rectangle w/Stylized 76 - SMY Background</t>
  </si>
  <si>
    <t>Bicentennial Pageant</t>
  </si>
  <si>
    <t>Round w/Star &amp; two heads</t>
  </si>
  <si>
    <t>Bicentennial Camporee</t>
  </si>
  <si>
    <t>Round w/Flag 76</t>
  </si>
  <si>
    <t>ALGONQUIN</t>
  </si>
  <si>
    <t>BPOE 2063 Bicentennial Camperall</t>
  </si>
  <si>
    <t>Large shield backpatch</t>
  </si>
  <si>
    <t>American Heritage</t>
  </si>
  <si>
    <t>Shield w/Flag background &amp; Three soldiers</t>
  </si>
  <si>
    <t>BALTIMORE AREA COUNCIL</t>
  </si>
  <si>
    <t>Scout-O-Sphere Participant 1974</t>
  </si>
  <si>
    <t>Round w/Stylized Star Logo</t>
  </si>
  <si>
    <t>Scouting Bicentennial Exposition</t>
  </si>
  <si>
    <t>Round w/Crossed flags &amp; Council area</t>
  </si>
  <si>
    <t>Cub Days</t>
  </si>
  <si>
    <t>Small Rectangle</t>
  </si>
  <si>
    <t>Heritage</t>
  </si>
  <si>
    <t>Small Triangle</t>
  </si>
  <si>
    <t>Scout-O-Rama</t>
  </si>
  <si>
    <t>Scout Camps</t>
  </si>
  <si>
    <t>Round w/Lamp in steeple &amp; campfire</t>
  </si>
  <si>
    <t>BUTTES AREA</t>
  </si>
  <si>
    <t>Glacial Trails Scout Ranch</t>
  </si>
  <si>
    <t>Rectangle w/RBW border &amp; Three soldiers</t>
  </si>
  <si>
    <t>CAC</t>
  </si>
  <si>
    <t>American Heritage Scout-O-Rama</t>
  </si>
  <si>
    <t>Round w/Two Flags</t>
  </si>
  <si>
    <t>Bi-Jambo</t>
  </si>
  <si>
    <t>Square woven w/Liberty Bell &amp; Two Flags</t>
  </si>
  <si>
    <t>Square Twill w/Liberty Bell &amp; Two Flags</t>
  </si>
  <si>
    <t>Scout Fair '76</t>
  </si>
  <si>
    <t>Rectangular w/Flag background &amp; three soldiers</t>
  </si>
  <si>
    <t>Trailblazer Webloree</t>
  </si>
  <si>
    <t>Rectangle w/flag background</t>
  </si>
  <si>
    <t>T-Sungani District Changtunungi-Camp Belzer</t>
  </si>
  <si>
    <t>Rectangular w/Scout &amp; Mountaineer</t>
  </si>
  <si>
    <t>CAPE FEAR</t>
  </si>
  <si>
    <t>Rectangular w/Stylized 76 - White Background</t>
  </si>
  <si>
    <t>Spirit of '76 Camporee</t>
  </si>
  <si>
    <t>Round w/Three Soldiers</t>
  </si>
  <si>
    <t>Bicentennial Recruiter</t>
  </si>
  <si>
    <t>Rectangle w/Two Flags</t>
  </si>
  <si>
    <t>Camp John J Barnhardt</t>
  </si>
  <si>
    <t>Squared Oval w/Liberty Bell</t>
  </si>
  <si>
    <t>Cub Day Camp</t>
  </si>
  <si>
    <t>Rectangle w/Flag eagle</t>
  </si>
  <si>
    <t>Exposition</t>
  </si>
  <si>
    <t>Round w/Declaration, Sword, Quill Pen</t>
  </si>
  <si>
    <t>Large Shield</t>
  </si>
  <si>
    <t>Bicentennial Scout-O-Rama</t>
  </si>
  <si>
    <t>Sqare w/State</t>
  </si>
  <si>
    <t>Rectangle w/Red &amp; White bars</t>
  </si>
  <si>
    <t>CHISOLM TRAIL</t>
  </si>
  <si>
    <t>Fall Camporee / Scouting Olympics</t>
  </si>
  <si>
    <t>Round w/FDL &amp; Torch &amp; Rings</t>
  </si>
  <si>
    <t>Spirit of '76 Roundup</t>
  </si>
  <si>
    <t>Leather pocket hanger w/Liberty Bell</t>
  </si>
  <si>
    <t>CMC</t>
  </si>
  <si>
    <t>Round w/76 &amp; stars</t>
  </si>
  <si>
    <t>COLUMBIA PACIFIC</t>
  </si>
  <si>
    <t>Encampment 76</t>
  </si>
  <si>
    <t>Rectangle w/Staff ribbon</t>
  </si>
  <si>
    <t>Round w/Flag</t>
  </si>
  <si>
    <t>CORONADO AREA</t>
  </si>
  <si>
    <t>Bicentennial Jamboree</t>
  </si>
  <si>
    <t>Rectangular w/Three Soldiers</t>
  </si>
  <si>
    <t>Summer Camps Commemorative</t>
  </si>
  <si>
    <t>Square w/Scout &amp; Minuteman</t>
  </si>
  <si>
    <t>Bicentennial Scout Show</t>
  </si>
  <si>
    <t>Scroll shape "100 Oaks Mall"</t>
  </si>
  <si>
    <t>Scouting Spirit Jamboree</t>
  </si>
  <si>
    <t>Round w/FDL &amp; Old Man &amp; The Mountain</t>
  </si>
  <si>
    <t>Encampment</t>
  </si>
  <si>
    <t>Square w/Two Hats</t>
  </si>
  <si>
    <t>The First State 2nd Handicaporee</t>
  </si>
  <si>
    <t>Round w/Delaware &amp; Flag</t>
  </si>
  <si>
    <t>US Constitution Heritage Celebration</t>
  </si>
  <si>
    <t>Round w/Constitution 1787-1987</t>
  </si>
  <si>
    <t>SOAR</t>
  </si>
  <si>
    <t>Round w/Liberty Bell 76 Logo</t>
  </si>
  <si>
    <t>American Heritage / Jambo North</t>
  </si>
  <si>
    <t>Shield w/Minuteman - 1975</t>
  </si>
  <si>
    <t>American Heritage / Jambo West</t>
  </si>
  <si>
    <t>Shield w/Eagle</t>
  </si>
  <si>
    <t>American Heritage / Jambo East</t>
  </si>
  <si>
    <t>Shield w/Cannon</t>
  </si>
  <si>
    <t>EAST TEXAS AREA</t>
  </si>
  <si>
    <t>Scout-O-Rama 74</t>
  </si>
  <si>
    <t>R/W/B border Oval w/USA</t>
  </si>
  <si>
    <t>GREAT WESTERN</t>
  </si>
  <si>
    <t>Triangular</t>
  </si>
  <si>
    <t>Triangular Backpatch</t>
  </si>
  <si>
    <t>Round w/Drum</t>
  </si>
  <si>
    <t>Adventureland</t>
  </si>
  <si>
    <t>Heritage Jamboree</t>
  </si>
  <si>
    <t>Round w/Hawk head holding streamers</t>
  </si>
  <si>
    <t>Rectangular - w/flag</t>
  </si>
  <si>
    <t>Recruiter</t>
  </si>
  <si>
    <t>Round w/Flag background &amp; FDL</t>
  </si>
  <si>
    <t>Cowles Reservation</t>
  </si>
  <si>
    <t>Rectangle w/Eagle &amp; scroll</t>
  </si>
  <si>
    <t>Odd shape cut edge w/Flag &amp; Liberty Bell</t>
  </si>
  <si>
    <t>Bicentennial Show</t>
  </si>
  <si>
    <t>Round w/Crossed flags</t>
  </si>
  <si>
    <t>KANZA AREA</t>
  </si>
  <si>
    <t>KAW</t>
  </si>
  <si>
    <t>Fall Camporee</t>
  </si>
  <si>
    <t>Shield w/Flag background &amp; bird</t>
  </si>
  <si>
    <t>LBAC</t>
  </si>
  <si>
    <t>Camp Tahquitz</t>
  </si>
  <si>
    <t>Rectangle w/RWB border &amp; kneeling Washington</t>
  </si>
  <si>
    <t>Freedom Liberty Camporee</t>
  </si>
  <si>
    <t>Round w/Liberty Bell &amp; RBW Border</t>
  </si>
  <si>
    <t>Scout-O-Ree</t>
  </si>
  <si>
    <t>Very small rectangle w/Flag</t>
  </si>
  <si>
    <t>LONE PINE</t>
  </si>
  <si>
    <t>Klondike</t>
  </si>
  <si>
    <t>Large round patch</t>
  </si>
  <si>
    <t>Round w/76 Flag background</t>
  </si>
  <si>
    <t>Continental Brigade</t>
  </si>
  <si>
    <t>Rectangle w/76 Flag background &amp; GMY border</t>
  </si>
  <si>
    <t>South Bay District, Fall Camporall</t>
  </si>
  <si>
    <t>Squared Oval w/Three Soldiers</t>
  </si>
  <si>
    <t>Lake Arrowhead / Cedar / 25th Year</t>
  </si>
  <si>
    <t>Arrowhead w/Indian head</t>
  </si>
  <si>
    <t>Sinoquipe Scout Reservation</t>
  </si>
  <si>
    <t>Large round w/Indian head</t>
  </si>
  <si>
    <r>
      <t>OA 75</t>
    </r>
    <r>
      <rPr>
        <strike/>
        <vertAlign val="superscript"/>
        <sz val="10"/>
        <rFont val="Arial"/>
        <family val="2"/>
      </rPr>
      <t>th</t>
    </r>
    <r>
      <rPr>
        <strike/>
        <sz val="10"/>
        <rFont val="Arial"/>
        <family val="2"/>
      </rPr>
      <t xml:space="preserve"> Rectangle</t>
    </r>
  </si>
  <si>
    <t>??</t>
  </si>
  <si>
    <t>OGR</t>
  </si>
  <si>
    <t>Inaugural TOR</t>
  </si>
  <si>
    <t>J16</t>
  </si>
  <si>
    <t>F15/X31</t>
  </si>
  <si>
    <t>MIGISI OPAWGAN</t>
  </si>
  <si>
    <t>NOAC 2004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</si>
</sst>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.00"/>
    <numFmt numFmtId="165" formatCode="\$#,##0"/>
    <numFmt numFmtId="166" formatCode="[$$-409]#,##0.00;[Red]\-[$$-409]#,##0.00"/>
    <numFmt numFmtId="167" formatCode="#,##0;[Red]#,##0"/>
    <numFmt numFmtId="168" formatCode="mm/dd/yy"/>
    <numFmt numFmtId="169" formatCode="&quot;$&quot;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60"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trike/>
      <sz val="10"/>
      <name val="Arial"/>
      <family val="2"/>
    </font>
    <font>
      <strike/>
      <sz val="10"/>
      <color indexed="1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vertAlign val="superscript"/>
      <sz val="10"/>
      <color indexed="8"/>
      <name val="Arial"/>
      <family val="2"/>
    </font>
    <font>
      <strike/>
      <sz val="10"/>
      <color indexed="8"/>
      <name val="Arial"/>
      <family val="2"/>
    </font>
    <font>
      <b/>
      <strike/>
      <sz val="10"/>
      <color indexed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trike/>
      <sz val="10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strike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>
      <alignment vertical="center"/>
    </xf>
    <xf numFmtId="4" fontId="1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4" fontId="5" fillId="0" borderId="0" xfId="52" applyNumberFormat="1" applyFont="1" applyFill="1" applyBorder="1" applyAlignment="1" applyProtection="1">
      <alignment horizontal="center" vertical="center"/>
      <protection/>
    </xf>
    <xf numFmtId="4" fontId="6" fillId="0" borderId="0" xfId="52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horizontal="right" vertical="center"/>
    </xf>
    <xf numFmtId="0" fontId="0" fillId="0" borderId="0" xfId="0" applyFont="1" applyAlignment="1">
      <alignment horizontal="left" vertical="center"/>
    </xf>
    <xf numFmtId="164" fontId="0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164" fontId="9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/>
    </xf>
    <xf numFmtId="4" fontId="2" fillId="0" borderId="0" xfId="0" applyNumberFormat="1" applyFont="1" applyAlignment="1">
      <alignment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5" fillId="0" borderId="0" xfId="52" applyNumberFormat="1" applyFont="1" applyFill="1" applyBorder="1" applyAlignment="1" applyProtection="1">
      <alignment horizontal="center"/>
      <protection/>
    </xf>
    <xf numFmtId="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" fontId="8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166" fontId="12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16" fillId="0" borderId="0" xfId="0" applyFont="1" applyBorder="1" applyAlignment="1">
      <alignment horizontal="center"/>
    </xf>
    <xf numFmtId="1" fontId="12" fillId="0" borderId="0" xfId="0" applyNumberFormat="1" applyFont="1" applyAlignment="1">
      <alignment horizontal="center"/>
    </xf>
    <xf numFmtId="1" fontId="15" fillId="0" borderId="0" xfId="0" applyNumberFormat="1" applyFont="1" applyAlignment="1">
      <alignment horizontal="center"/>
    </xf>
    <xf numFmtId="166" fontId="15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6" fontId="9" fillId="0" borderId="0" xfId="0" applyNumberFormat="1" applyFont="1" applyAlignment="1">
      <alignment horizontal="center"/>
    </xf>
    <xf numFmtId="166" fontId="18" fillId="0" borderId="0" xfId="0" applyNumberFormat="1" applyFont="1" applyAlignment="1">
      <alignment horizontal="center"/>
    </xf>
    <xf numFmtId="166" fontId="19" fillId="0" borderId="0" xfId="0" applyNumberFormat="1" applyFont="1" applyAlignment="1">
      <alignment horizontal="center"/>
    </xf>
    <xf numFmtId="0" fontId="20" fillId="0" borderId="0" xfId="0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0" fontId="21" fillId="0" borderId="0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4" fontId="5" fillId="0" borderId="0" xfId="52" applyNumberFormat="1" applyFont="1" applyFill="1" applyBorder="1" applyAlignment="1" applyProtection="1">
      <alignment horizontal="center"/>
      <protection/>
    </xf>
    <xf numFmtId="4" fontId="6" fillId="0" borderId="0" xfId="52" applyNumberFormat="1" applyFont="1" applyFill="1" applyBorder="1" applyAlignment="1" applyProtection="1">
      <alignment horizontal="center"/>
      <protection/>
    </xf>
    <xf numFmtId="166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" fontId="20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16" fontId="0" fillId="0" borderId="0" xfId="0" applyNumberFormat="1" applyFont="1" applyAlignment="1">
      <alignment horizontal="center" vertical="center"/>
    </xf>
    <xf numFmtId="17" fontId="0" fillId="0" borderId="0" xfId="0" applyNumberForma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49" fontId="3" fillId="0" borderId="0" xfId="0" applyNumberFormat="1" applyFont="1" applyAlignment="1">
      <alignment horizontal="center"/>
    </xf>
    <xf numFmtId="0" fontId="21" fillId="0" borderId="0" xfId="0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left"/>
    </xf>
    <xf numFmtId="49" fontId="3" fillId="0" borderId="0" xfId="0" applyNumberFormat="1" applyFont="1" applyAlignment="1">
      <alignment horizontal="left"/>
    </xf>
    <xf numFmtId="166" fontId="4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166" fontId="5" fillId="0" borderId="0" xfId="52" applyNumberFormat="1" applyFont="1" applyFill="1" applyBorder="1" applyAlignment="1" applyProtection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9" fontId="12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1" fontId="7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52" applyNumberFormat="1" applyFill="1" applyBorder="1" applyAlignment="1" applyProtection="1">
      <alignment horizontal="center"/>
      <protection/>
    </xf>
    <xf numFmtId="166" fontId="14" fillId="0" borderId="0" xfId="0" applyNumberFormat="1" applyFont="1" applyAlignment="1">
      <alignment horizontal="center"/>
    </xf>
    <xf numFmtId="0" fontId="14" fillId="0" borderId="0" xfId="0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64" fontId="3" fillId="0" borderId="0" xfId="0" applyNumberFormat="1" applyFont="1" applyAlignment="1">
      <alignment horizontal="center"/>
    </xf>
    <xf numFmtId="4" fontId="19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4" fontId="1" fillId="0" borderId="0" xfId="0" applyNumberFormat="1" applyFont="1" applyAlignment="1">
      <alignment/>
    </xf>
    <xf numFmtId="169" fontId="1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52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2"/>
  <sheetViews>
    <sheetView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7109375" style="1" customWidth="1"/>
    <col min="2" max="2" width="9.7109375" style="1" customWidth="1"/>
    <col min="3" max="4" width="32.7109375" style="1" customWidth="1"/>
    <col min="5" max="10" width="1.7109375" style="1" customWidth="1"/>
    <col min="11" max="14" width="9.7109375" style="1" customWidth="1"/>
    <col min="15" max="15" width="10.421875" style="1" customWidth="1"/>
    <col min="16" max="16" width="11.7109375" style="2" customWidth="1"/>
    <col min="17" max="17" width="10.7109375" style="1" customWidth="1"/>
    <col min="18" max="18" width="9.140625" style="1" customWidth="1"/>
    <col min="19" max="19" width="9.140625" style="3" customWidth="1"/>
    <col min="20" max="20" width="9.7109375" style="3" customWidth="1"/>
    <col min="21" max="21" width="9.140625" style="3" customWidth="1"/>
    <col min="22" max="16384" width="9.140625" style="1" customWidth="1"/>
  </cols>
  <sheetData>
    <row r="1" spans="1:18" ht="15.75">
      <c r="A1" s="4"/>
      <c r="B1" s="4"/>
      <c r="C1" s="162" t="s">
        <v>937</v>
      </c>
      <c r="D1" s="162"/>
      <c r="E1" s="5"/>
      <c r="F1" s="5"/>
      <c r="G1" s="5"/>
      <c r="H1" s="5"/>
      <c r="I1" s="5"/>
      <c r="J1" s="5"/>
      <c r="K1" s="6"/>
      <c r="L1" s="6"/>
      <c r="M1" s="6"/>
      <c r="N1" s="6"/>
      <c r="O1" s="6"/>
      <c r="P1" s="7"/>
      <c r="Q1" s="8"/>
      <c r="R1" s="8"/>
    </row>
    <row r="2" spans="1:19" ht="15.75">
      <c r="A2" s="4"/>
      <c r="B2" s="6"/>
      <c r="C2" s="9"/>
      <c r="D2" s="6"/>
      <c r="E2" s="6"/>
      <c r="F2" s="6"/>
      <c r="G2" s="6"/>
      <c r="H2" s="6"/>
      <c r="I2" s="6"/>
      <c r="J2" s="6"/>
      <c r="K2" s="10"/>
      <c r="L2" s="10"/>
      <c r="M2" s="10"/>
      <c r="N2" s="2"/>
      <c r="O2" s="11"/>
      <c r="Q2" s="12" t="s">
        <v>938</v>
      </c>
      <c r="R2" s="7" t="s">
        <v>939</v>
      </c>
      <c r="S2" s="13"/>
    </row>
    <row r="3" spans="1:19" ht="12.75">
      <c r="A3" s="4"/>
      <c r="B3" s="4"/>
      <c r="C3" s="163" t="s">
        <v>940</v>
      </c>
      <c r="D3" s="163"/>
      <c r="E3" s="14"/>
      <c r="F3" s="14"/>
      <c r="G3" s="14"/>
      <c r="H3" s="14"/>
      <c r="I3" s="14"/>
      <c r="J3" s="14"/>
      <c r="K3" s="15" t="s">
        <v>941</v>
      </c>
      <c r="L3" s="16" t="s">
        <v>939</v>
      </c>
      <c r="M3" s="16" t="s">
        <v>939</v>
      </c>
      <c r="N3" s="16" t="s">
        <v>939</v>
      </c>
      <c r="O3" s="16" t="s">
        <v>939</v>
      </c>
      <c r="P3" s="17" t="s">
        <v>939</v>
      </c>
      <c r="Q3" s="12" t="s">
        <v>939</v>
      </c>
      <c r="R3" s="7" t="s">
        <v>942</v>
      </c>
      <c r="S3" s="13"/>
    </row>
    <row r="4" spans="1:21" ht="12.75">
      <c r="A4" s="4"/>
      <c r="B4" s="18"/>
      <c r="C4" s="18"/>
      <c r="D4" s="18"/>
      <c r="E4" s="18"/>
      <c r="F4" s="18"/>
      <c r="G4" s="18"/>
      <c r="H4" s="18"/>
      <c r="I4" s="18"/>
      <c r="J4" s="18"/>
      <c r="K4" s="16">
        <f>SUM(K7:K262)</f>
        <v>240</v>
      </c>
      <c r="L4" s="19">
        <f>SUM(L7:L212)</f>
        <v>1287</v>
      </c>
      <c r="M4" s="19">
        <f>SUM(M7:M212)</f>
        <v>1712</v>
      </c>
      <c r="N4" s="19">
        <f>SUM(N7:N212)</f>
        <v>1621</v>
      </c>
      <c r="O4" s="19">
        <f>SUM(O7:O212)</f>
        <v>2156</v>
      </c>
      <c r="P4" s="20">
        <f>SUM(P7:P212)</f>
        <v>40</v>
      </c>
      <c r="Q4" s="19">
        <f>SUM('First Issue CSPs:Mugs'!L4:L4)</f>
        <v>14810</v>
      </c>
      <c r="R4" s="20">
        <f>SUM('First Issue CSPs:Mugs'!P4:P4)</f>
        <v>2809.1399999999994</v>
      </c>
      <c r="S4" s="21"/>
      <c r="T4" s="22"/>
      <c r="U4" s="22"/>
    </row>
    <row r="5" spans="1:18" ht="12.75">
      <c r="A5" s="4"/>
      <c r="B5" s="4"/>
      <c r="C5" s="23"/>
      <c r="D5" s="4"/>
      <c r="E5" s="4"/>
      <c r="F5" s="4"/>
      <c r="G5" s="4"/>
      <c r="H5" s="4"/>
      <c r="I5" s="4"/>
      <c r="J5" s="4"/>
      <c r="K5" s="4"/>
      <c r="L5" s="24"/>
      <c r="M5" s="24"/>
      <c r="N5" s="8"/>
      <c r="O5" s="8"/>
      <c r="P5" s="7"/>
      <c r="Q5" s="8"/>
      <c r="R5" s="8"/>
    </row>
    <row r="6" spans="1:21" ht="12.75">
      <c r="A6" s="15" t="s">
        <v>943</v>
      </c>
      <c r="B6" s="15" t="s">
        <v>944</v>
      </c>
      <c r="C6" s="15" t="s">
        <v>945</v>
      </c>
      <c r="D6" s="15" t="s">
        <v>946</v>
      </c>
      <c r="E6" s="15"/>
      <c r="F6" s="15"/>
      <c r="G6" s="15"/>
      <c r="H6" s="15"/>
      <c r="I6" s="15"/>
      <c r="J6" s="15"/>
      <c r="K6" s="15" t="s">
        <v>947</v>
      </c>
      <c r="L6" s="16" t="s">
        <v>948</v>
      </c>
      <c r="M6" s="16" t="s">
        <v>949</v>
      </c>
      <c r="N6" s="16" t="s">
        <v>950</v>
      </c>
      <c r="O6" s="16" t="s">
        <v>951</v>
      </c>
      <c r="P6" s="7" t="s">
        <v>942</v>
      </c>
      <c r="R6" s="8"/>
      <c r="S6" s="7"/>
      <c r="T6" s="7"/>
      <c r="U6" s="7"/>
    </row>
    <row r="7" spans="1:19" ht="12.75">
      <c r="A7" s="4" t="s">
        <v>952</v>
      </c>
      <c r="B7" s="18" t="s">
        <v>953</v>
      </c>
      <c r="C7" s="25" t="s">
        <v>954</v>
      </c>
      <c r="D7" s="18"/>
      <c r="E7" s="18"/>
      <c r="F7" s="18"/>
      <c r="G7" s="18"/>
      <c r="H7" s="18"/>
      <c r="I7" s="18"/>
      <c r="J7" s="18"/>
      <c r="K7" s="18">
        <v>1</v>
      </c>
      <c r="L7" s="26">
        <v>35</v>
      </c>
      <c r="M7" s="26">
        <v>40</v>
      </c>
      <c r="N7" s="27">
        <f aca="true" t="shared" si="0" ref="N7:N37">SUM(K7*L7)</f>
        <v>35</v>
      </c>
      <c r="O7" s="27">
        <f aca="true" t="shared" si="1" ref="O7:O37">SUM(K7*M7)</f>
        <v>40</v>
      </c>
      <c r="P7" s="28"/>
      <c r="R7" s="29"/>
      <c r="S7" s="12"/>
    </row>
    <row r="8" spans="1:18" ht="12.75">
      <c r="A8" s="4" t="s">
        <v>952</v>
      </c>
      <c r="B8" s="4" t="s">
        <v>955</v>
      </c>
      <c r="C8" s="23" t="s">
        <v>956</v>
      </c>
      <c r="D8" s="4"/>
      <c r="E8" s="4"/>
      <c r="F8" s="4"/>
      <c r="G8" s="4"/>
      <c r="H8" s="4"/>
      <c r="I8" s="4"/>
      <c r="J8" s="4"/>
      <c r="K8" s="4">
        <v>1</v>
      </c>
      <c r="L8" s="27">
        <v>3</v>
      </c>
      <c r="M8" s="27">
        <v>4</v>
      </c>
      <c r="N8" s="27">
        <f t="shared" si="0"/>
        <v>3</v>
      </c>
      <c r="O8" s="27">
        <f t="shared" si="1"/>
        <v>4</v>
      </c>
      <c r="P8" s="20"/>
      <c r="R8" s="8"/>
    </row>
    <row r="9" spans="1:18" ht="12.75">
      <c r="A9" s="4" t="s">
        <v>952</v>
      </c>
      <c r="B9" s="4" t="s">
        <v>957</v>
      </c>
      <c r="C9" s="23" t="s">
        <v>958</v>
      </c>
      <c r="D9" s="4" t="s">
        <v>959</v>
      </c>
      <c r="E9" s="4"/>
      <c r="F9" s="4"/>
      <c r="G9" s="4"/>
      <c r="H9" s="4"/>
      <c r="I9" s="4"/>
      <c r="J9" s="4"/>
      <c r="K9" s="4">
        <v>1</v>
      </c>
      <c r="L9" s="27">
        <v>4</v>
      </c>
      <c r="M9" s="27">
        <v>5</v>
      </c>
      <c r="N9" s="27">
        <f t="shared" si="0"/>
        <v>4</v>
      </c>
      <c r="O9" s="27">
        <f t="shared" si="1"/>
        <v>5</v>
      </c>
      <c r="P9" s="20"/>
      <c r="R9" s="8"/>
    </row>
    <row r="10" spans="1:18" ht="12.75">
      <c r="A10" s="4" t="s">
        <v>952</v>
      </c>
      <c r="B10" s="4" t="s">
        <v>960</v>
      </c>
      <c r="C10" s="23" t="s">
        <v>961</v>
      </c>
      <c r="D10" s="4"/>
      <c r="E10" s="4"/>
      <c r="F10" s="4"/>
      <c r="G10" s="4"/>
      <c r="H10" s="4"/>
      <c r="I10" s="4"/>
      <c r="J10" s="4"/>
      <c r="K10" s="4">
        <v>1</v>
      </c>
      <c r="L10" s="27">
        <v>4</v>
      </c>
      <c r="M10" s="27">
        <v>5</v>
      </c>
      <c r="N10" s="27">
        <f t="shared" si="0"/>
        <v>4</v>
      </c>
      <c r="O10" s="27">
        <f t="shared" si="1"/>
        <v>5</v>
      </c>
      <c r="P10" s="20"/>
      <c r="R10" s="8"/>
    </row>
    <row r="11" spans="1:18" ht="12.75">
      <c r="A11" s="4" t="s">
        <v>952</v>
      </c>
      <c r="B11" s="4" t="s">
        <v>957</v>
      </c>
      <c r="C11" s="23" t="s">
        <v>962</v>
      </c>
      <c r="D11" s="4"/>
      <c r="E11" s="4"/>
      <c r="F11" s="4"/>
      <c r="G11" s="4"/>
      <c r="H11" s="4"/>
      <c r="I11" s="4"/>
      <c r="J11" s="4"/>
      <c r="K11" s="4">
        <v>1</v>
      </c>
      <c r="L11" s="27">
        <v>4</v>
      </c>
      <c r="M11" s="27">
        <v>5</v>
      </c>
      <c r="N11" s="27">
        <f t="shared" si="0"/>
        <v>4</v>
      </c>
      <c r="O11" s="27">
        <f t="shared" si="1"/>
        <v>5</v>
      </c>
      <c r="P11" s="20"/>
      <c r="Q11" s="8"/>
      <c r="R11" s="8"/>
    </row>
    <row r="12" spans="1:18" ht="12.75">
      <c r="A12" s="4" t="s">
        <v>952</v>
      </c>
      <c r="B12" s="4" t="s">
        <v>960</v>
      </c>
      <c r="C12" s="23" t="s">
        <v>963</v>
      </c>
      <c r="D12" s="4"/>
      <c r="E12" s="4"/>
      <c r="F12" s="4"/>
      <c r="G12" s="4"/>
      <c r="H12" s="4"/>
      <c r="I12" s="4"/>
      <c r="J12" s="4"/>
      <c r="K12" s="4">
        <v>1</v>
      </c>
      <c r="L12" s="27">
        <v>5</v>
      </c>
      <c r="M12" s="27">
        <v>7</v>
      </c>
      <c r="N12" s="27">
        <f t="shared" si="0"/>
        <v>5</v>
      </c>
      <c r="O12" s="27">
        <f t="shared" si="1"/>
        <v>7</v>
      </c>
      <c r="P12" s="20"/>
      <c r="Q12" s="8"/>
      <c r="R12" s="8"/>
    </row>
    <row r="13" spans="1:18" ht="12.75">
      <c r="A13" s="4" t="s">
        <v>952</v>
      </c>
      <c r="B13" s="4" t="s">
        <v>957</v>
      </c>
      <c r="C13" s="23" t="s">
        <v>964</v>
      </c>
      <c r="D13" s="4"/>
      <c r="E13" s="4"/>
      <c r="F13" s="4"/>
      <c r="G13" s="4"/>
      <c r="H13" s="4"/>
      <c r="I13" s="4"/>
      <c r="J13" s="4"/>
      <c r="K13" s="4">
        <v>1</v>
      </c>
      <c r="L13" s="27">
        <v>10</v>
      </c>
      <c r="M13" s="27">
        <v>15</v>
      </c>
      <c r="N13" s="27">
        <f t="shared" si="0"/>
        <v>10</v>
      </c>
      <c r="O13" s="27">
        <f t="shared" si="1"/>
        <v>15</v>
      </c>
      <c r="P13" s="20"/>
      <c r="Q13" s="8"/>
      <c r="R13" s="8"/>
    </row>
    <row r="14" spans="1:18" ht="12.75">
      <c r="A14" s="4" t="s">
        <v>952</v>
      </c>
      <c r="B14" s="4" t="s">
        <v>960</v>
      </c>
      <c r="C14" s="23" t="s">
        <v>965</v>
      </c>
      <c r="D14" s="4"/>
      <c r="E14" s="4"/>
      <c r="F14" s="4"/>
      <c r="G14" s="4"/>
      <c r="H14" s="4"/>
      <c r="I14" s="4"/>
      <c r="J14" s="4"/>
      <c r="K14" s="4">
        <v>1</v>
      </c>
      <c r="L14" s="27">
        <v>6</v>
      </c>
      <c r="M14" s="27">
        <v>8</v>
      </c>
      <c r="N14" s="27">
        <f t="shared" si="0"/>
        <v>6</v>
      </c>
      <c r="O14" s="27">
        <f t="shared" si="1"/>
        <v>8</v>
      </c>
      <c r="P14" s="20"/>
      <c r="Q14" s="8"/>
      <c r="R14" s="8"/>
    </row>
    <row r="15" spans="1:19" ht="12.75">
      <c r="A15" s="4" t="s">
        <v>952</v>
      </c>
      <c r="B15" s="18" t="s">
        <v>953</v>
      </c>
      <c r="C15" s="25" t="s">
        <v>966</v>
      </c>
      <c r="D15" s="18"/>
      <c r="E15" s="18"/>
      <c r="F15" s="18"/>
      <c r="G15" s="18"/>
      <c r="H15" s="18"/>
      <c r="I15" s="18"/>
      <c r="J15" s="18"/>
      <c r="K15" s="18">
        <v>1</v>
      </c>
      <c r="L15" s="26">
        <v>4</v>
      </c>
      <c r="M15" s="26">
        <v>5</v>
      </c>
      <c r="N15" s="26">
        <f t="shared" si="0"/>
        <v>4</v>
      </c>
      <c r="O15" s="26">
        <f t="shared" si="1"/>
        <v>5</v>
      </c>
      <c r="P15" s="20"/>
      <c r="Q15" s="30"/>
      <c r="R15" s="30"/>
      <c r="S15" s="7"/>
    </row>
    <row r="16" spans="1:18" ht="12.75">
      <c r="A16" s="4" t="s">
        <v>952</v>
      </c>
      <c r="B16" s="4" t="s">
        <v>967</v>
      </c>
      <c r="C16" s="23" t="s">
        <v>968</v>
      </c>
      <c r="D16" s="4"/>
      <c r="E16" s="4"/>
      <c r="F16" s="4"/>
      <c r="G16" s="4"/>
      <c r="H16" s="4"/>
      <c r="I16" s="4"/>
      <c r="J16" s="4"/>
      <c r="K16" s="4">
        <v>2</v>
      </c>
      <c r="L16" s="27">
        <v>4</v>
      </c>
      <c r="M16" s="27">
        <v>5</v>
      </c>
      <c r="N16" s="27">
        <f t="shared" si="0"/>
        <v>8</v>
      </c>
      <c r="O16" s="27">
        <f t="shared" si="1"/>
        <v>10</v>
      </c>
      <c r="P16" s="20"/>
      <c r="Q16" s="8"/>
      <c r="R16" s="8"/>
    </row>
    <row r="17" spans="1:18" s="1" customFormat="1" ht="12.75">
      <c r="A17" s="4" t="s">
        <v>952</v>
      </c>
      <c r="B17" s="4" t="s">
        <v>960</v>
      </c>
      <c r="C17" s="23" t="s">
        <v>969</v>
      </c>
      <c r="D17" s="4"/>
      <c r="E17" s="4"/>
      <c r="F17" s="4"/>
      <c r="G17" s="4"/>
      <c r="H17" s="4"/>
      <c r="I17" s="4"/>
      <c r="J17" s="4"/>
      <c r="K17" s="4">
        <v>1</v>
      </c>
      <c r="L17" s="27">
        <v>4</v>
      </c>
      <c r="M17" s="27">
        <v>5</v>
      </c>
      <c r="N17" s="27">
        <f t="shared" si="0"/>
        <v>4</v>
      </c>
      <c r="O17" s="27">
        <f t="shared" si="1"/>
        <v>5</v>
      </c>
      <c r="P17" s="20"/>
      <c r="Q17" s="8"/>
      <c r="R17" s="8"/>
    </row>
    <row r="18" spans="1:18" s="1" customFormat="1" ht="12.75">
      <c r="A18" s="4" t="s">
        <v>952</v>
      </c>
      <c r="B18" s="4" t="s">
        <v>960</v>
      </c>
      <c r="C18" s="23" t="s">
        <v>970</v>
      </c>
      <c r="D18" s="4"/>
      <c r="E18" s="4"/>
      <c r="F18" s="4"/>
      <c r="G18" s="4"/>
      <c r="H18" s="4"/>
      <c r="I18" s="4"/>
      <c r="J18" s="4"/>
      <c r="K18" s="4">
        <v>1</v>
      </c>
      <c r="L18" s="27">
        <v>10</v>
      </c>
      <c r="M18" s="27">
        <v>15</v>
      </c>
      <c r="N18" s="27">
        <f t="shared" si="0"/>
        <v>10</v>
      </c>
      <c r="O18" s="27">
        <f t="shared" si="1"/>
        <v>15</v>
      </c>
      <c r="P18" s="20"/>
      <c r="Q18" s="8"/>
      <c r="R18" s="8"/>
    </row>
    <row r="19" spans="1:18" s="1" customFormat="1" ht="12.75">
      <c r="A19" s="4" t="s">
        <v>952</v>
      </c>
      <c r="B19" s="4" t="s">
        <v>957</v>
      </c>
      <c r="C19" s="23" t="s">
        <v>971</v>
      </c>
      <c r="D19" s="4"/>
      <c r="E19" s="4"/>
      <c r="F19" s="4"/>
      <c r="G19" s="4"/>
      <c r="H19" s="4"/>
      <c r="I19" s="4"/>
      <c r="J19" s="4"/>
      <c r="K19" s="4">
        <v>1</v>
      </c>
      <c r="L19" s="27">
        <v>4</v>
      </c>
      <c r="M19" s="27">
        <v>5</v>
      </c>
      <c r="N19" s="27">
        <f t="shared" si="0"/>
        <v>4</v>
      </c>
      <c r="O19" s="27">
        <f t="shared" si="1"/>
        <v>5</v>
      </c>
      <c r="P19" s="20"/>
      <c r="Q19" s="8"/>
      <c r="R19" s="8"/>
    </row>
    <row r="20" spans="1:18" s="1" customFormat="1" ht="12.75">
      <c r="A20" s="4" t="s">
        <v>952</v>
      </c>
      <c r="B20" s="4" t="s">
        <v>960</v>
      </c>
      <c r="C20" s="23" t="s">
        <v>972</v>
      </c>
      <c r="D20" s="4"/>
      <c r="E20" s="4"/>
      <c r="F20" s="4"/>
      <c r="G20" s="4"/>
      <c r="H20" s="4"/>
      <c r="I20" s="4"/>
      <c r="J20" s="4"/>
      <c r="K20" s="4">
        <v>1</v>
      </c>
      <c r="L20" s="27">
        <v>5</v>
      </c>
      <c r="M20" s="27">
        <v>7</v>
      </c>
      <c r="N20" s="27">
        <f t="shared" si="0"/>
        <v>5</v>
      </c>
      <c r="O20" s="27">
        <f t="shared" si="1"/>
        <v>7</v>
      </c>
      <c r="P20" s="20"/>
      <c r="Q20" s="8"/>
      <c r="R20" s="8"/>
    </row>
    <row r="21" spans="1:18" s="1" customFormat="1" ht="12.75">
      <c r="A21" s="4" t="s">
        <v>952</v>
      </c>
      <c r="B21" s="4" t="s">
        <v>960</v>
      </c>
      <c r="C21" s="23" t="s">
        <v>973</v>
      </c>
      <c r="D21" s="4"/>
      <c r="E21" s="4"/>
      <c r="F21" s="4"/>
      <c r="G21" s="4"/>
      <c r="H21" s="4"/>
      <c r="I21" s="4"/>
      <c r="J21" s="4"/>
      <c r="K21" s="4">
        <v>1</v>
      </c>
      <c r="L21" s="27">
        <v>4</v>
      </c>
      <c r="M21" s="27">
        <v>5</v>
      </c>
      <c r="N21" s="27">
        <f t="shared" si="0"/>
        <v>4</v>
      </c>
      <c r="O21" s="27">
        <f t="shared" si="1"/>
        <v>5</v>
      </c>
      <c r="P21" s="20"/>
      <c r="Q21" s="8"/>
      <c r="R21" s="8"/>
    </row>
    <row r="22" spans="1:18" s="1" customFormat="1" ht="12.75">
      <c r="A22" s="4" t="s">
        <v>952</v>
      </c>
      <c r="B22" s="4" t="s">
        <v>960</v>
      </c>
      <c r="C22" s="23" t="s">
        <v>974</v>
      </c>
      <c r="D22" s="4"/>
      <c r="E22" s="4"/>
      <c r="F22" s="4"/>
      <c r="G22" s="4"/>
      <c r="H22" s="4"/>
      <c r="I22" s="4"/>
      <c r="J22" s="4"/>
      <c r="K22" s="4">
        <v>2</v>
      </c>
      <c r="L22" s="27">
        <v>15</v>
      </c>
      <c r="M22" s="27">
        <v>20</v>
      </c>
      <c r="N22" s="27">
        <f t="shared" si="0"/>
        <v>30</v>
      </c>
      <c r="O22" s="27">
        <f t="shared" si="1"/>
        <v>40</v>
      </c>
      <c r="P22" s="20"/>
      <c r="Q22" s="8"/>
      <c r="R22" s="8"/>
    </row>
    <row r="23" spans="1:18" s="1" customFormat="1" ht="12.75">
      <c r="A23" s="4" t="s">
        <v>952</v>
      </c>
      <c r="B23" s="4" t="s">
        <v>953</v>
      </c>
      <c r="C23" s="23" t="s">
        <v>975</v>
      </c>
      <c r="D23" s="4"/>
      <c r="E23" s="4"/>
      <c r="F23" s="4"/>
      <c r="G23" s="4"/>
      <c r="H23" s="4"/>
      <c r="I23" s="4"/>
      <c r="J23" s="4"/>
      <c r="K23" s="4">
        <v>2</v>
      </c>
      <c r="L23" s="27">
        <v>4</v>
      </c>
      <c r="M23" s="27">
        <v>5</v>
      </c>
      <c r="N23" s="27">
        <f t="shared" si="0"/>
        <v>8</v>
      </c>
      <c r="O23" s="27">
        <f t="shared" si="1"/>
        <v>10</v>
      </c>
      <c r="P23" s="20"/>
      <c r="Q23" s="8"/>
      <c r="R23" s="8"/>
    </row>
    <row r="24" spans="1:18" s="1" customFormat="1" ht="12.75">
      <c r="A24" s="4" t="s">
        <v>952</v>
      </c>
      <c r="B24" s="4" t="s">
        <v>960</v>
      </c>
      <c r="C24" s="23" t="s">
        <v>976</v>
      </c>
      <c r="D24" s="4"/>
      <c r="E24" s="4"/>
      <c r="F24" s="4"/>
      <c r="G24" s="4"/>
      <c r="H24" s="4"/>
      <c r="I24" s="4"/>
      <c r="J24" s="4"/>
      <c r="K24" s="4">
        <v>1</v>
      </c>
      <c r="L24" s="27">
        <v>8</v>
      </c>
      <c r="M24" s="27">
        <v>12</v>
      </c>
      <c r="N24" s="27">
        <f t="shared" si="0"/>
        <v>8</v>
      </c>
      <c r="O24" s="27">
        <f t="shared" si="1"/>
        <v>12</v>
      </c>
      <c r="P24" s="20"/>
      <c r="Q24" s="8"/>
      <c r="R24" s="8"/>
    </row>
    <row r="25" spans="1:18" s="1" customFormat="1" ht="12.75">
      <c r="A25" s="4" t="s">
        <v>952</v>
      </c>
      <c r="B25" s="4" t="s">
        <v>960</v>
      </c>
      <c r="C25" s="23" t="s">
        <v>977</v>
      </c>
      <c r="D25" s="4"/>
      <c r="E25" s="4"/>
      <c r="F25" s="4"/>
      <c r="G25" s="4"/>
      <c r="H25" s="4"/>
      <c r="I25" s="4"/>
      <c r="J25" s="4"/>
      <c r="K25" s="4">
        <v>1</v>
      </c>
      <c r="L25" s="27">
        <v>4</v>
      </c>
      <c r="M25" s="27">
        <v>5</v>
      </c>
      <c r="N25" s="27">
        <f t="shared" si="0"/>
        <v>4</v>
      </c>
      <c r="O25" s="27">
        <f t="shared" si="1"/>
        <v>5</v>
      </c>
      <c r="P25" s="20"/>
      <c r="Q25" s="8"/>
      <c r="R25" s="8"/>
    </row>
    <row r="26" spans="1:18" s="1" customFormat="1" ht="12.75">
      <c r="A26" s="4" t="s">
        <v>952</v>
      </c>
      <c r="B26" s="4" t="s">
        <v>960</v>
      </c>
      <c r="C26" s="23" t="s">
        <v>978</v>
      </c>
      <c r="D26" s="4"/>
      <c r="E26" s="4"/>
      <c r="F26" s="4"/>
      <c r="G26" s="4"/>
      <c r="H26" s="4"/>
      <c r="I26" s="4"/>
      <c r="J26" s="4"/>
      <c r="K26" s="4">
        <v>4</v>
      </c>
      <c r="L26" s="27">
        <v>4</v>
      </c>
      <c r="M26" s="27">
        <v>5</v>
      </c>
      <c r="N26" s="27">
        <f t="shared" si="0"/>
        <v>16</v>
      </c>
      <c r="O26" s="27">
        <f t="shared" si="1"/>
        <v>20</v>
      </c>
      <c r="P26" s="20"/>
      <c r="Q26" s="8"/>
      <c r="R26" s="8"/>
    </row>
    <row r="27" spans="1:18" s="1" customFormat="1" ht="12.75">
      <c r="A27" s="4" t="s">
        <v>952</v>
      </c>
      <c r="B27" s="4" t="s">
        <v>953</v>
      </c>
      <c r="C27" s="23" t="s">
        <v>979</v>
      </c>
      <c r="D27" s="4"/>
      <c r="E27" s="4"/>
      <c r="F27" s="4"/>
      <c r="G27" s="4"/>
      <c r="H27" s="4"/>
      <c r="I27" s="4"/>
      <c r="J27" s="4"/>
      <c r="K27" s="4">
        <v>1</v>
      </c>
      <c r="L27" s="27">
        <v>10</v>
      </c>
      <c r="M27" s="27">
        <v>15</v>
      </c>
      <c r="N27" s="27">
        <f t="shared" si="0"/>
        <v>10</v>
      </c>
      <c r="O27" s="27">
        <f t="shared" si="1"/>
        <v>15</v>
      </c>
      <c r="P27" s="20"/>
      <c r="Q27" s="8"/>
      <c r="R27" s="8"/>
    </row>
    <row r="28" spans="1:18" s="1" customFormat="1" ht="12.75">
      <c r="A28" s="4" t="s">
        <v>952</v>
      </c>
      <c r="B28" s="4" t="s">
        <v>967</v>
      </c>
      <c r="C28" s="23" t="s">
        <v>980</v>
      </c>
      <c r="D28" s="4"/>
      <c r="E28" s="4"/>
      <c r="F28" s="4"/>
      <c r="G28" s="4"/>
      <c r="H28" s="4"/>
      <c r="I28" s="4"/>
      <c r="J28" s="4"/>
      <c r="K28" s="4">
        <v>1</v>
      </c>
      <c r="L28" s="27">
        <v>4</v>
      </c>
      <c r="M28" s="27">
        <v>5</v>
      </c>
      <c r="N28" s="27">
        <f t="shared" si="0"/>
        <v>4</v>
      </c>
      <c r="O28" s="27">
        <f t="shared" si="1"/>
        <v>5</v>
      </c>
      <c r="P28" s="20"/>
      <c r="Q28" s="8"/>
      <c r="R28" s="8"/>
    </row>
    <row r="29" spans="1:18" s="1" customFormat="1" ht="12.75">
      <c r="A29" s="4" t="s">
        <v>952</v>
      </c>
      <c r="B29" s="4" t="s">
        <v>953</v>
      </c>
      <c r="C29" s="23" t="s">
        <v>981</v>
      </c>
      <c r="D29" s="4"/>
      <c r="E29" s="4"/>
      <c r="F29" s="4"/>
      <c r="G29" s="4"/>
      <c r="H29" s="4"/>
      <c r="I29" s="4"/>
      <c r="J29" s="4"/>
      <c r="K29" s="4">
        <v>1</v>
      </c>
      <c r="L29" s="27">
        <v>7</v>
      </c>
      <c r="M29" s="27">
        <v>9</v>
      </c>
      <c r="N29" s="27">
        <f t="shared" si="0"/>
        <v>7</v>
      </c>
      <c r="O29" s="27">
        <f t="shared" si="1"/>
        <v>9</v>
      </c>
      <c r="P29" s="20"/>
      <c r="Q29" s="8"/>
      <c r="R29" s="8"/>
    </row>
    <row r="30" spans="1:18" s="1" customFormat="1" ht="12.75">
      <c r="A30" s="4" t="s">
        <v>952</v>
      </c>
      <c r="B30" s="4" t="s">
        <v>960</v>
      </c>
      <c r="C30" s="23" t="s">
        <v>982</v>
      </c>
      <c r="D30" s="4"/>
      <c r="E30" s="4"/>
      <c r="F30" s="4"/>
      <c r="G30" s="4"/>
      <c r="H30" s="4"/>
      <c r="I30" s="4"/>
      <c r="J30" s="4"/>
      <c r="K30" s="4">
        <v>1</v>
      </c>
      <c r="L30" s="27">
        <v>5</v>
      </c>
      <c r="M30" s="27">
        <v>7</v>
      </c>
      <c r="N30" s="27">
        <f t="shared" si="0"/>
        <v>5</v>
      </c>
      <c r="O30" s="27">
        <f t="shared" si="1"/>
        <v>7</v>
      </c>
      <c r="P30" s="20"/>
      <c r="Q30" s="8"/>
      <c r="R30" s="8"/>
    </row>
    <row r="31" spans="1:18" s="1" customFormat="1" ht="12.75">
      <c r="A31" s="4" t="s">
        <v>952</v>
      </c>
      <c r="B31" s="4" t="s">
        <v>955</v>
      </c>
      <c r="C31" s="23" t="s">
        <v>983</v>
      </c>
      <c r="D31" s="4"/>
      <c r="E31" s="4"/>
      <c r="F31" s="4"/>
      <c r="G31" s="4"/>
      <c r="H31" s="4"/>
      <c r="I31" s="4"/>
      <c r="J31" s="4"/>
      <c r="K31" s="4">
        <v>3</v>
      </c>
      <c r="L31" s="27">
        <v>4</v>
      </c>
      <c r="M31" s="27">
        <v>5</v>
      </c>
      <c r="N31" s="27">
        <f t="shared" si="0"/>
        <v>12</v>
      </c>
      <c r="O31" s="27">
        <f t="shared" si="1"/>
        <v>15</v>
      </c>
      <c r="P31" s="20"/>
      <c r="Q31" s="8"/>
      <c r="R31" s="8"/>
    </row>
    <row r="32" spans="1:18" s="1" customFormat="1" ht="12.75">
      <c r="A32" s="4" t="s">
        <v>952</v>
      </c>
      <c r="B32" s="4" t="s">
        <v>957</v>
      </c>
      <c r="C32" s="23" t="s">
        <v>984</v>
      </c>
      <c r="D32" s="4"/>
      <c r="E32" s="4"/>
      <c r="F32" s="4"/>
      <c r="G32" s="4"/>
      <c r="H32" s="4"/>
      <c r="I32" s="4"/>
      <c r="J32" s="4"/>
      <c r="K32" s="4">
        <v>1</v>
      </c>
      <c r="L32" s="27">
        <v>8</v>
      </c>
      <c r="M32" s="27">
        <v>12</v>
      </c>
      <c r="N32" s="27">
        <f t="shared" si="0"/>
        <v>8</v>
      </c>
      <c r="O32" s="27">
        <f t="shared" si="1"/>
        <v>12</v>
      </c>
      <c r="P32" s="20"/>
      <c r="Q32" s="8"/>
      <c r="R32" s="8"/>
    </row>
    <row r="33" spans="1:18" ht="12.75">
      <c r="A33" s="4" t="s">
        <v>952</v>
      </c>
      <c r="B33" s="4" t="s">
        <v>967</v>
      </c>
      <c r="C33" s="23" t="s">
        <v>984</v>
      </c>
      <c r="D33" s="4"/>
      <c r="E33" s="4"/>
      <c r="F33" s="4"/>
      <c r="G33" s="4"/>
      <c r="H33" s="4"/>
      <c r="I33" s="4"/>
      <c r="J33" s="4"/>
      <c r="K33" s="4">
        <v>1</v>
      </c>
      <c r="L33" s="27">
        <v>8</v>
      </c>
      <c r="M33" s="27">
        <v>12</v>
      </c>
      <c r="N33" s="27">
        <f t="shared" si="0"/>
        <v>8</v>
      </c>
      <c r="O33" s="27">
        <f t="shared" si="1"/>
        <v>12</v>
      </c>
      <c r="P33" s="20"/>
      <c r="Q33" s="8"/>
      <c r="R33" s="8"/>
    </row>
    <row r="34" spans="1:18" ht="12.75">
      <c r="A34" s="4" t="s">
        <v>952</v>
      </c>
      <c r="B34" s="4" t="s">
        <v>953</v>
      </c>
      <c r="C34" s="23" t="s">
        <v>985</v>
      </c>
      <c r="D34" s="4"/>
      <c r="E34" s="4"/>
      <c r="F34" s="4"/>
      <c r="G34" s="4"/>
      <c r="H34" s="4"/>
      <c r="I34" s="4"/>
      <c r="J34" s="4"/>
      <c r="K34" s="4">
        <v>1</v>
      </c>
      <c r="L34" s="27">
        <v>4</v>
      </c>
      <c r="M34" s="27">
        <v>5</v>
      </c>
      <c r="N34" s="27">
        <f t="shared" si="0"/>
        <v>4</v>
      </c>
      <c r="O34" s="27">
        <f t="shared" si="1"/>
        <v>5</v>
      </c>
      <c r="P34" s="20"/>
      <c r="Q34" s="8"/>
      <c r="R34" s="8"/>
    </row>
    <row r="35" spans="1:18" ht="12.75">
      <c r="A35" s="4" t="s">
        <v>952</v>
      </c>
      <c r="B35" s="4" t="s">
        <v>955</v>
      </c>
      <c r="C35" s="23" t="s">
        <v>986</v>
      </c>
      <c r="D35" s="4"/>
      <c r="E35" s="4"/>
      <c r="F35" s="4"/>
      <c r="G35" s="4"/>
      <c r="H35" s="4"/>
      <c r="I35" s="4"/>
      <c r="J35" s="4"/>
      <c r="K35" s="4">
        <v>1</v>
      </c>
      <c r="L35" s="27">
        <v>4</v>
      </c>
      <c r="M35" s="27">
        <v>5</v>
      </c>
      <c r="N35" s="27">
        <f t="shared" si="0"/>
        <v>4</v>
      </c>
      <c r="O35" s="27">
        <f t="shared" si="1"/>
        <v>5</v>
      </c>
      <c r="P35" s="20"/>
      <c r="Q35" s="8"/>
      <c r="R35" s="8"/>
    </row>
    <row r="36" spans="1:18" ht="12.75">
      <c r="A36" s="4" t="s">
        <v>952</v>
      </c>
      <c r="B36" s="4" t="s">
        <v>987</v>
      </c>
      <c r="C36" s="23" t="s">
        <v>986</v>
      </c>
      <c r="D36" s="4"/>
      <c r="E36" s="4"/>
      <c r="F36" s="4"/>
      <c r="G36" s="4"/>
      <c r="H36" s="4"/>
      <c r="I36" s="4"/>
      <c r="J36" s="4"/>
      <c r="K36" s="4">
        <v>3</v>
      </c>
      <c r="L36" s="27">
        <v>4</v>
      </c>
      <c r="M36" s="27">
        <v>5</v>
      </c>
      <c r="N36" s="27">
        <f t="shared" si="0"/>
        <v>12</v>
      </c>
      <c r="O36" s="27">
        <f t="shared" si="1"/>
        <v>15</v>
      </c>
      <c r="P36" s="20"/>
      <c r="Q36" s="8"/>
      <c r="R36" s="8"/>
    </row>
    <row r="37" spans="1:18" ht="12.75">
      <c r="A37" s="4" t="s">
        <v>952</v>
      </c>
      <c r="B37" s="4" t="s">
        <v>987</v>
      </c>
      <c r="C37" s="23" t="s">
        <v>988</v>
      </c>
      <c r="D37" s="4"/>
      <c r="E37" s="4"/>
      <c r="F37" s="4"/>
      <c r="G37" s="4"/>
      <c r="H37" s="4"/>
      <c r="I37" s="4"/>
      <c r="J37" s="4"/>
      <c r="K37" s="4">
        <v>3</v>
      </c>
      <c r="L37" s="27">
        <v>8</v>
      </c>
      <c r="M37" s="27">
        <v>12</v>
      </c>
      <c r="N37" s="27">
        <f t="shared" si="0"/>
        <v>24</v>
      </c>
      <c r="O37" s="27">
        <f t="shared" si="1"/>
        <v>36</v>
      </c>
      <c r="P37" s="20"/>
      <c r="Q37" s="8"/>
      <c r="R37" s="8"/>
    </row>
    <row r="38" spans="1:21" s="36" customFormat="1" ht="12.75">
      <c r="A38" s="31" t="s">
        <v>952</v>
      </c>
      <c r="B38" s="31" t="s">
        <v>960</v>
      </c>
      <c r="C38" s="32" t="s">
        <v>989</v>
      </c>
      <c r="D38" s="31"/>
      <c r="E38" s="31"/>
      <c r="F38" s="31"/>
      <c r="G38" s="31"/>
      <c r="H38" s="31"/>
      <c r="I38" s="31"/>
      <c r="J38" s="31"/>
      <c r="K38" s="31"/>
      <c r="L38" s="33"/>
      <c r="M38" s="33"/>
      <c r="N38" s="33"/>
      <c r="O38" s="33"/>
      <c r="P38" s="20">
        <v>20</v>
      </c>
      <c r="Q38" s="34"/>
      <c r="R38" s="34"/>
      <c r="S38" s="35"/>
      <c r="T38" s="35"/>
      <c r="U38" s="35"/>
    </row>
    <row r="39" spans="1:18" ht="12.75">
      <c r="A39" s="4" t="s">
        <v>952</v>
      </c>
      <c r="B39" s="4" t="s">
        <v>953</v>
      </c>
      <c r="C39" s="23" t="s">
        <v>990</v>
      </c>
      <c r="D39" s="4"/>
      <c r="E39" s="4"/>
      <c r="F39" s="4"/>
      <c r="G39" s="4"/>
      <c r="H39" s="4"/>
      <c r="I39" s="4"/>
      <c r="J39" s="4"/>
      <c r="K39" s="4">
        <v>5</v>
      </c>
      <c r="L39" s="27">
        <v>35</v>
      </c>
      <c r="M39" s="27">
        <v>45</v>
      </c>
      <c r="N39" s="27">
        <f>SUM(K39*L39)</f>
        <v>175</v>
      </c>
      <c r="O39" s="27">
        <f>SUM(K39*M39)</f>
        <v>225</v>
      </c>
      <c r="P39" s="20"/>
      <c r="Q39" s="8"/>
      <c r="R39" s="8"/>
    </row>
    <row r="40" spans="1:18" ht="12.75">
      <c r="A40" s="4" t="s">
        <v>952</v>
      </c>
      <c r="B40" s="4" t="s">
        <v>957</v>
      </c>
      <c r="C40" s="23" t="s">
        <v>991</v>
      </c>
      <c r="D40" s="4"/>
      <c r="E40" s="4"/>
      <c r="F40" s="4"/>
      <c r="G40" s="4"/>
      <c r="H40" s="4"/>
      <c r="I40" s="4"/>
      <c r="J40" s="4"/>
      <c r="K40" s="4">
        <v>1</v>
      </c>
      <c r="L40" s="27">
        <v>8</v>
      </c>
      <c r="M40" s="27">
        <v>12</v>
      </c>
      <c r="N40" s="27">
        <f>SUM(K40*L40)</f>
        <v>8</v>
      </c>
      <c r="O40" s="27">
        <f>SUM(K40*M40)</f>
        <v>12</v>
      </c>
      <c r="P40" s="20"/>
      <c r="Q40" s="8"/>
      <c r="R40" s="8"/>
    </row>
    <row r="41" spans="1:21" s="36" customFormat="1" ht="12.75">
      <c r="A41" s="31" t="s">
        <v>952</v>
      </c>
      <c r="B41" s="31" t="s">
        <v>953</v>
      </c>
      <c r="C41" s="32" t="s">
        <v>992</v>
      </c>
      <c r="D41" s="31"/>
      <c r="E41" s="31"/>
      <c r="F41" s="31"/>
      <c r="G41" s="31"/>
      <c r="H41" s="31"/>
      <c r="I41" s="31"/>
      <c r="J41" s="31"/>
      <c r="K41" s="31"/>
      <c r="L41" s="33"/>
      <c r="M41" s="33"/>
      <c r="N41" s="33"/>
      <c r="O41" s="33"/>
      <c r="P41" s="20">
        <v>20</v>
      </c>
      <c r="Q41" s="34"/>
      <c r="R41" s="34"/>
      <c r="S41" s="35"/>
      <c r="T41" s="35"/>
      <c r="U41" s="35"/>
    </row>
    <row r="42" spans="1:18" ht="12.75">
      <c r="A42" s="4" t="s">
        <v>952</v>
      </c>
      <c r="B42" s="4" t="s">
        <v>960</v>
      </c>
      <c r="C42" s="23" t="s">
        <v>993</v>
      </c>
      <c r="D42" s="4"/>
      <c r="E42" s="4"/>
      <c r="F42" s="4"/>
      <c r="G42" s="4"/>
      <c r="H42" s="4"/>
      <c r="I42" s="4"/>
      <c r="J42" s="4"/>
      <c r="K42" s="4">
        <v>1</v>
      </c>
      <c r="L42" s="27">
        <v>4</v>
      </c>
      <c r="M42" s="27">
        <v>5</v>
      </c>
      <c r="N42" s="27">
        <f aca="true" t="shared" si="2" ref="N42:N73">SUM(K42*L42)</f>
        <v>4</v>
      </c>
      <c r="O42" s="27">
        <f aca="true" t="shared" si="3" ref="O42:O73">SUM(K42*M42)</f>
        <v>5</v>
      </c>
      <c r="P42" s="20"/>
      <c r="Q42" s="8"/>
      <c r="R42" s="8"/>
    </row>
    <row r="43" spans="1:18" ht="12.75">
      <c r="A43" s="4" t="s">
        <v>952</v>
      </c>
      <c r="B43" s="4" t="s">
        <v>960</v>
      </c>
      <c r="C43" s="23" t="s">
        <v>994</v>
      </c>
      <c r="D43" s="4"/>
      <c r="E43" s="4"/>
      <c r="F43" s="4"/>
      <c r="G43" s="4"/>
      <c r="H43" s="4"/>
      <c r="I43" s="4"/>
      <c r="J43" s="4"/>
      <c r="K43" s="4">
        <v>1</v>
      </c>
      <c r="L43" s="27">
        <v>6</v>
      </c>
      <c r="M43" s="27">
        <v>8</v>
      </c>
      <c r="N43" s="27">
        <f t="shared" si="2"/>
        <v>6</v>
      </c>
      <c r="O43" s="27">
        <f t="shared" si="3"/>
        <v>8</v>
      </c>
      <c r="P43" s="20"/>
      <c r="Q43" s="8"/>
      <c r="R43" s="8"/>
    </row>
    <row r="44" spans="1:18" ht="12.75">
      <c r="A44" s="4" t="s">
        <v>952</v>
      </c>
      <c r="B44" s="4" t="s">
        <v>957</v>
      </c>
      <c r="C44" s="23" t="s">
        <v>995</v>
      </c>
      <c r="D44" s="4"/>
      <c r="E44" s="4"/>
      <c r="F44" s="4"/>
      <c r="G44" s="4"/>
      <c r="H44" s="4"/>
      <c r="I44" s="4"/>
      <c r="J44" s="4"/>
      <c r="K44" s="4">
        <v>1</v>
      </c>
      <c r="L44" s="27">
        <v>4</v>
      </c>
      <c r="M44" s="27">
        <v>5</v>
      </c>
      <c r="N44" s="27">
        <f t="shared" si="2"/>
        <v>4</v>
      </c>
      <c r="O44" s="27">
        <f t="shared" si="3"/>
        <v>5</v>
      </c>
      <c r="P44" s="20"/>
      <c r="Q44" s="8"/>
      <c r="R44" s="8"/>
    </row>
    <row r="45" spans="1:18" ht="12.75">
      <c r="A45" s="4" t="s">
        <v>952</v>
      </c>
      <c r="B45" s="4" t="s">
        <v>967</v>
      </c>
      <c r="C45" s="23" t="s">
        <v>995</v>
      </c>
      <c r="D45" s="4"/>
      <c r="E45" s="4"/>
      <c r="F45" s="4"/>
      <c r="G45" s="4"/>
      <c r="H45" s="4"/>
      <c r="I45" s="4"/>
      <c r="J45" s="4"/>
      <c r="K45" s="4">
        <v>1</v>
      </c>
      <c r="L45" s="27">
        <v>5</v>
      </c>
      <c r="M45" s="27">
        <v>7</v>
      </c>
      <c r="N45" s="27">
        <f t="shared" si="2"/>
        <v>5</v>
      </c>
      <c r="O45" s="27">
        <f t="shared" si="3"/>
        <v>7</v>
      </c>
      <c r="P45" s="20"/>
      <c r="Q45" s="8"/>
      <c r="R45" s="8"/>
    </row>
    <row r="46" spans="1:18" ht="12.75">
      <c r="A46" s="4" t="s">
        <v>952</v>
      </c>
      <c r="B46" s="4" t="s">
        <v>953</v>
      </c>
      <c r="C46" s="23" t="s">
        <v>996</v>
      </c>
      <c r="D46" s="4"/>
      <c r="E46" s="4"/>
      <c r="F46" s="4"/>
      <c r="G46" s="4"/>
      <c r="H46" s="4"/>
      <c r="I46" s="4"/>
      <c r="J46" s="4"/>
      <c r="K46" s="4">
        <v>1</v>
      </c>
      <c r="L46" s="27">
        <v>4</v>
      </c>
      <c r="M46" s="27">
        <v>5</v>
      </c>
      <c r="N46" s="27">
        <f t="shared" si="2"/>
        <v>4</v>
      </c>
      <c r="O46" s="27">
        <f t="shared" si="3"/>
        <v>5</v>
      </c>
      <c r="P46" s="20"/>
      <c r="Q46" s="8"/>
      <c r="R46" s="8"/>
    </row>
    <row r="47" spans="1:21" s="38" customFormat="1" ht="12.75">
      <c r="A47" s="4" t="s">
        <v>952</v>
      </c>
      <c r="B47" s="18" t="s">
        <v>967</v>
      </c>
      <c r="C47" s="25" t="s">
        <v>997</v>
      </c>
      <c r="D47" s="18"/>
      <c r="E47" s="18"/>
      <c r="F47" s="18"/>
      <c r="G47" s="18"/>
      <c r="H47" s="18"/>
      <c r="I47" s="18"/>
      <c r="J47" s="18"/>
      <c r="K47" s="18">
        <v>1</v>
      </c>
      <c r="L47" s="26">
        <v>4</v>
      </c>
      <c r="M47" s="26">
        <v>5</v>
      </c>
      <c r="N47" s="26">
        <f t="shared" si="2"/>
        <v>4</v>
      </c>
      <c r="O47" s="26">
        <f t="shared" si="3"/>
        <v>5</v>
      </c>
      <c r="P47" s="20"/>
      <c r="Q47" s="37"/>
      <c r="R47" s="37"/>
      <c r="S47" s="13"/>
      <c r="T47" s="13"/>
      <c r="U47" s="13"/>
    </row>
    <row r="48" spans="1:18" ht="12.75">
      <c r="A48" s="4" t="s">
        <v>952</v>
      </c>
      <c r="B48" s="4" t="s">
        <v>998</v>
      </c>
      <c r="C48" s="23" t="s">
        <v>997</v>
      </c>
      <c r="D48" s="4" t="s">
        <v>999</v>
      </c>
      <c r="E48" s="4"/>
      <c r="F48" s="4"/>
      <c r="G48" s="4"/>
      <c r="H48" s="4"/>
      <c r="I48" s="4"/>
      <c r="J48" s="4"/>
      <c r="K48" s="4">
        <v>1</v>
      </c>
      <c r="L48" s="27">
        <v>4</v>
      </c>
      <c r="M48" s="27">
        <v>5</v>
      </c>
      <c r="N48" s="27">
        <f t="shared" si="2"/>
        <v>4</v>
      </c>
      <c r="O48" s="27">
        <f t="shared" si="3"/>
        <v>5</v>
      </c>
      <c r="P48" s="20"/>
      <c r="Q48" s="8"/>
      <c r="R48" s="8"/>
    </row>
    <row r="49" spans="1:18" s="1" customFormat="1" ht="12.75">
      <c r="A49" s="4" t="s">
        <v>952</v>
      </c>
      <c r="B49" s="4" t="s">
        <v>1000</v>
      </c>
      <c r="C49" s="23" t="s">
        <v>1001</v>
      </c>
      <c r="D49" s="4"/>
      <c r="E49" s="4"/>
      <c r="F49" s="4"/>
      <c r="G49" s="4"/>
      <c r="H49" s="4"/>
      <c r="I49" s="4"/>
      <c r="J49" s="4"/>
      <c r="K49" s="4">
        <v>1</v>
      </c>
      <c r="L49" s="27">
        <v>4</v>
      </c>
      <c r="M49" s="27">
        <v>5</v>
      </c>
      <c r="N49" s="27">
        <f t="shared" si="2"/>
        <v>4</v>
      </c>
      <c r="O49" s="27">
        <f t="shared" si="3"/>
        <v>5</v>
      </c>
      <c r="P49" s="20"/>
      <c r="Q49" s="8"/>
      <c r="R49" s="8"/>
    </row>
    <row r="50" spans="1:18" s="1" customFormat="1" ht="12.75">
      <c r="A50" s="4" t="s">
        <v>952</v>
      </c>
      <c r="B50" s="4" t="s">
        <v>953</v>
      </c>
      <c r="C50" s="23" t="s">
        <v>1002</v>
      </c>
      <c r="D50" s="4"/>
      <c r="E50" s="4"/>
      <c r="F50" s="4"/>
      <c r="G50" s="4"/>
      <c r="H50" s="4"/>
      <c r="I50" s="4"/>
      <c r="J50" s="4"/>
      <c r="K50" s="4">
        <v>1</v>
      </c>
      <c r="L50" s="27">
        <v>5</v>
      </c>
      <c r="M50" s="27">
        <v>7</v>
      </c>
      <c r="N50" s="27">
        <f t="shared" si="2"/>
        <v>5</v>
      </c>
      <c r="O50" s="27">
        <f t="shared" si="3"/>
        <v>7</v>
      </c>
      <c r="P50" s="20"/>
      <c r="Q50" s="8"/>
      <c r="R50" s="8"/>
    </row>
    <row r="51" spans="1:18" s="1" customFormat="1" ht="12.75">
      <c r="A51" s="4" t="s">
        <v>952</v>
      </c>
      <c r="B51" s="4" t="s">
        <v>960</v>
      </c>
      <c r="C51" s="23" t="s">
        <v>1003</v>
      </c>
      <c r="D51" s="4"/>
      <c r="E51" s="4"/>
      <c r="F51" s="4"/>
      <c r="G51" s="4"/>
      <c r="H51" s="4"/>
      <c r="I51" s="4"/>
      <c r="J51" s="4"/>
      <c r="K51" s="4">
        <v>1</v>
      </c>
      <c r="L51" s="27">
        <v>4</v>
      </c>
      <c r="M51" s="27">
        <v>5</v>
      </c>
      <c r="N51" s="27">
        <f t="shared" si="2"/>
        <v>4</v>
      </c>
      <c r="O51" s="27">
        <f t="shared" si="3"/>
        <v>5</v>
      </c>
      <c r="P51" s="20"/>
      <c r="Q51" s="8"/>
      <c r="R51" s="8"/>
    </row>
    <row r="52" spans="1:18" s="1" customFormat="1" ht="12.75">
      <c r="A52" s="4" t="s">
        <v>952</v>
      </c>
      <c r="B52" s="4" t="s">
        <v>957</v>
      </c>
      <c r="C52" s="23" t="s">
        <v>1004</v>
      </c>
      <c r="D52" s="4"/>
      <c r="E52" s="4"/>
      <c r="F52" s="4"/>
      <c r="G52" s="4"/>
      <c r="H52" s="4"/>
      <c r="I52" s="4"/>
      <c r="J52" s="4"/>
      <c r="K52" s="4">
        <v>1</v>
      </c>
      <c r="L52" s="27">
        <v>4</v>
      </c>
      <c r="M52" s="27">
        <v>5</v>
      </c>
      <c r="N52" s="27">
        <f t="shared" si="2"/>
        <v>4</v>
      </c>
      <c r="O52" s="27">
        <f t="shared" si="3"/>
        <v>5</v>
      </c>
      <c r="P52" s="20"/>
      <c r="Q52" s="8"/>
      <c r="R52" s="8"/>
    </row>
    <row r="53" spans="1:18" s="1" customFormat="1" ht="12.75">
      <c r="A53" s="4" t="s">
        <v>952</v>
      </c>
      <c r="B53" s="4" t="s">
        <v>955</v>
      </c>
      <c r="C53" s="23" t="s">
        <v>1005</v>
      </c>
      <c r="D53" s="4"/>
      <c r="E53" s="4"/>
      <c r="F53" s="4"/>
      <c r="G53" s="4"/>
      <c r="H53" s="4"/>
      <c r="I53" s="4"/>
      <c r="J53" s="4"/>
      <c r="K53" s="4">
        <v>1</v>
      </c>
      <c r="L53" s="27">
        <v>4</v>
      </c>
      <c r="M53" s="27">
        <v>5</v>
      </c>
      <c r="N53" s="27">
        <f t="shared" si="2"/>
        <v>4</v>
      </c>
      <c r="O53" s="27">
        <f t="shared" si="3"/>
        <v>5</v>
      </c>
      <c r="P53" s="20"/>
      <c r="Q53" s="8"/>
      <c r="R53" s="8"/>
    </row>
    <row r="54" spans="1:18" s="1" customFormat="1" ht="12.75">
      <c r="A54" s="4" t="s">
        <v>952</v>
      </c>
      <c r="B54" s="4" t="s">
        <v>960</v>
      </c>
      <c r="C54" s="23" t="s">
        <v>1006</v>
      </c>
      <c r="D54" s="4"/>
      <c r="E54" s="4"/>
      <c r="F54" s="4"/>
      <c r="G54" s="4"/>
      <c r="H54" s="4"/>
      <c r="I54" s="4"/>
      <c r="J54" s="4"/>
      <c r="K54" s="4">
        <v>1</v>
      </c>
      <c r="L54" s="27">
        <v>4</v>
      </c>
      <c r="M54" s="27">
        <v>5</v>
      </c>
      <c r="N54" s="27">
        <f t="shared" si="2"/>
        <v>4</v>
      </c>
      <c r="O54" s="27">
        <f t="shared" si="3"/>
        <v>5</v>
      </c>
      <c r="P54" s="20"/>
      <c r="Q54" s="8"/>
      <c r="R54" s="8"/>
    </row>
    <row r="55" spans="1:18" s="1" customFormat="1" ht="12.75">
      <c r="A55" s="4" t="s">
        <v>952</v>
      </c>
      <c r="B55" s="4" t="s">
        <v>960</v>
      </c>
      <c r="C55" s="23" t="s">
        <v>1007</v>
      </c>
      <c r="D55" s="4"/>
      <c r="E55" s="4"/>
      <c r="F55" s="4"/>
      <c r="G55" s="4"/>
      <c r="H55" s="4"/>
      <c r="I55" s="4"/>
      <c r="J55" s="4"/>
      <c r="K55" s="4">
        <v>1</v>
      </c>
      <c r="L55" s="27">
        <v>4</v>
      </c>
      <c r="M55" s="27">
        <v>5</v>
      </c>
      <c r="N55" s="27">
        <f t="shared" si="2"/>
        <v>4</v>
      </c>
      <c r="O55" s="27">
        <f t="shared" si="3"/>
        <v>5</v>
      </c>
      <c r="P55" s="20"/>
      <c r="Q55" s="8"/>
      <c r="R55" s="8"/>
    </row>
    <row r="56" spans="1:18" s="1" customFormat="1" ht="12.75">
      <c r="A56" s="4" t="s">
        <v>952</v>
      </c>
      <c r="B56" s="4" t="s">
        <v>953</v>
      </c>
      <c r="C56" s="23" t="s">
        <v>1008</v>
      </c>
      <c r="D56" s="4"/>
      <c r="E56" s="4"/>
      <c r="F56" s="4"/>
      <c r="G56" s="4"/>
      <c r="H56" s="4"/>
      <c r="I56" s="4"/>
      <c r="J56" s="4"/>
      <c r="K56" s="4">
        <v>1</v>
      </c>
      <c r="L56" s="27">
        <v>4</v>
      </c>
      <c r="M56" s="27">
        <v>5</v>
      </c>
      <c r="N56" s="27">
        <f t="shared" si="2"/>
        <v>4</v>
      </c>
      <c r="O56" s="27">
        <f t="shared" si="3"/>
        <v>5</v>
      </c>
      <c r="P56" s="20"/>
      <c r="Q56" s="8"/>
      <c r="R56" s="8"/>
    </row>
    <row r="57" spans="1:18" s="1" customFormat="1" ht="12.75">
      <c r="A57" s="4" t="s">
        <v>952</v>
      </c>
      <c r="B57" s="4" t="s">
        <v>953</v>
      </c>
      <c r="C57" s="23" t="s">
        <v>1009</v>
      </c>
      <c r="D57" s="4"/>
      <c r="E57" s="4"/>
      <c r="F57" s="4"/>
      <c r="G57" s="4"/>
      <c r="H57" s="4"/>
      <c r="I57" s="4"/>
      <c r="J57" s="4"/>
      <c r="K57" s="4">
        <v>1</v>
      </c>
      <c r="L57" s="27">
        <v>4</v>
      </c>
      <c r="M57" s="27">
        <v>5</v>
      </c>
      <c r="N57" s="27">
        <f t="shared" si="2"/>
        <v>4</v>
      </c>
      <c r="O57" s="27">
        <f t="shared" si="3"/>
        <v>5</v>
      </c>
      <c r="P57" s="20"/>
      <c r="Q57" s="8"/>
      <c r="R57" s="8"/>
    </row>
    <row r="58" spans="1:18" s="1" customFormat="1" ht="12.75">
      <c r="A58" s="4" t="s">
        <v>952</v>
      </c>
      <c r="B58" s="4" t="s">
        <v>960</v>
      </c>
      <c r="C58" s="23" t="s">
        <v>1010</v>
      </c>
      <c r="D58" s="4"/>
      <c r="E58" s="4"/>
      <c r="F58" s="4"/>
      <c r="G58" s="4"/>
      <c r="H58" s="4"/>
      <c r="I58" s="4"/>
      <c r="J58" s="4"/>
      <c r="K58" s="4">
        <v>1</v>
      </c>
      <c r="L58" s="27">
        <v>4</v>
      </c>
      <c r="M58" s="27">
        <v>5</v>
      </c>
      <c r="N58" s="27">
        <f t="shared" si="2"/>
        <v>4</v>
      </c>
      <c r="O58" s="27">
        <f t="shared" si="3"/>
        <v>5</v>
      </c>
      <c r="P58" s="20"/>
      <c r="Q58" s="8"/>
      <c r="R58" s="8"/>
    </row>
    <row r="59" spans="1:18" s="1" customFormat="1" ht="12.75">
      <c r="A59" s="4" t="s">
        <v>952</v>
      </c>
      <c r="B59" s="4" t="s">
        <v>955</v>
      </c>
      <c r="C59" s="23" t="s">
        <v>1011</v>
      </c>
      <c r="D59" s="4"/>
      <c r="E59" s="4"/>
      <c r="F59" s="4"/>
      <c r="G59" s="4"/>
      <c r="H59" s="4"/>
      <c r="I59" s="4"/>
      <c r="J59" s="4"/>
      <c r="K59" s="4">
        <v>1</v>
      </c>
      <c r="L59" s="27">
        <v>3</v>
      </c>
      <c r="M59" s="27">
        <v>4</v>
      </c>
      <c r="N59" s="27">
        <f t="shared" si="2"/>
        <v>3</v>
      </c>
      <c r="O59" s="27">
        <f t="shared" si="3"/>
        <v>4</v>
      </c>
      <c r="P59" s="20"/>
      <c r="Q59" s="8"/>
      <c r="R59" s="8"/>
    </row>
    <row r="60" spans="1:18" s="1" customFormat="1" ht="12.75">
      <c r="A60" s="4" t="s">
        <v>952</v>
      </c>
      <c r="B60" s="4" t="s">
        <v>1012</v>
      </c>
      <c r="C60" s="23" t="s">
        <v>1013</v>
      </c>
      <c r="D60" s="4"/>
      <c r="E60" s="4"/>
      <c r="F60" s="4"/>
      <c r="G60" s="4"/>
      <c r="H60" s="4"/>
      <c r="I60" s="4"/>
      <c r="J60" s="4"/>
      <c r="K60" s="4">
        <v>1</v>
      </c>
      <c r="L60" s="27">
        <v>3</v>
      </c>
      <c r="M60" s="27">
        <v>4</v>
      </c>
      <c r="N60" s="27">
        <f t="shared" si="2"/>
        <v>3</v>
      </c>
      <c r="O60" s="27">
        <f t="shared" si="3"/>
        <v>4</v>
      </c>
      <c r="P60" s="20"/>
      <c r="Q60" s="8"/>
      <c r="R60" s="8"/>
    </row>
    <row r="61" spans="1:18" s="1" customFormat="1" ht="12.75">
      <c r="A61" s="4" t="s">
        <v>952</v>
      </c>
      <c r="B61" s="4" t="s">
        <v>953</v>
      </c>
      <c r="C61" s="23" t="s">
        <v>1014</v>
      </c>
      <c r="D61" s="4"/>
      <c r="E61" s="4"/>
      <c r="F61" s="4"/>
      <c r="G61" s="4"/>
      <c r="H61" s="4"/>
      <c r="I61" s="4"/>
      <c r="J61" s="4"/>
      <c r="K61" s="4">
        <v>1</v>
      </c>
      <c r="L61" s="27">
        <v>4</v>
      </c>
      <c r="M61" s="27">
        <v>5</v>
      </c>
      <c r="N61" s="27">
        <f t="shared" si="2"/>
        <v>4</v>
      </c>
      <c r="O61" s="27">
        <f t="shared" si="3"/>
        <v>5</v>
      </c>
      <c r="P61" s="20"/>
      <c r="Q61" s="8"/>
      <c r="R61" s="8"/>
    </row>
    <row r="62" spans="1:18" s="1" customFormat="1" ht="12.75">
      <c r="A62" s="4" t="s">
        <v>952</v>
      </c>
      <c r="B62" s="4" t="s">
        <v>960</v>
      </c>
      <c r="C62" s="23" t="s">
        <v>1015</v>
      </c>
      <c r="D62" s="4"/>
      <c r="E62" s="4"/>
      <c r="F62" s="4"/>
      <c r="G62" s="4"/>
      <c r="H62" s="4"/>
      <c r="I62" s="4"/>
      <c r="J62" s="4"/>
      <c r="K62" s="4">
        <v>1</v>
      </c>
      <c r="L62" s="27">
        <v>30</v>
      </c>
      <c r="M62" s="27">
        <v>35</v>
      </c>
      <c r="N62" s="27">
        <f t="shared" si="2"/>
        <v>30</v>
      </c>
      <c r="O62" s="27">
        <f t="shared" si="3"/>
        <v>35</v>
      </c>
      <c r="P62" s="20"/>
      <c r="Q62" s="8"/>
      <c r="R62" s="8"/>
    </row>
    <row r="63" spans="1:18" s="1" customFormat="1" ht="12.75">
      <c r="A63" s="4" t="s">
        <v>952</v>
      </c>
      <c r="B63" s="4" t="s">
        <v>955</v>
      </c>
      <c r="C63" s="23" t="s">
        <v>1016</v>
      </c>
      <c r="D63" s="4"/>
      <c r="E63" s="4"/>
      <c r="F63" s="4"/>
      <c r="G63" s="4"/>
      <c r="H63" s="4"/>
      <c r="I63" s="4"/>
      <c r="J63" s="4"/>
      <c r="K63" s="4">
        <v>1</v>
      </c>
      <c r="L63" s="27">
        <v>4</v>
      </c>
      <c r="M63" s="27">
        <v>5</v>
      </c>
      <c r="N63" s="27">
        <f t="shared" si="2"/>
        <v>4</v>
      </c>
      <c r="O63" s="27">
        <f t="shared" si="3"/>
        <v>5</v>
      </c>
      <c r="P63" s="20"/>
      <c r="Q63" s="8"/>
      <c r="R63" s="8"/>
    </row>
    <row r="64" spans="1:18" s="1" customFormat="1" ht="12.75">
      <c r="A64" s="4" t="s">
        <v>952</v>
      </c>
      <c r="B64" s="4" t="s">
        <v>955</v>
      </c>
      <c r="C64" s="23" t="s">
        <v>1017</v>
      </c>
      <c r="D64" s="4"/>
      <c r="E64" s="4"/>
      <c r="F64" s="4"/>
      <c r="G64" s="4"/>
      <c r="H64" s="4"/>
      <c r="I64" s="4"/>
      <c r="J64" s="4"/>
      <c r="K64" s="4">
        <v>1</v>
      </c>
      <c r="L64" s="27">
        <v>4</v>
      </c>
      <c r="M64" s="27">
        <v>5</v>
      </c>
      <c r="N64" s="27">
        <f t="shared" si="2"/>
        <v>4</v>
      </c>
      <c r="O64" s="27">
        <f t="shared" si="3"/>
        <v>5</v>
      </c>
      <c r="P64" s="20"/>
      <c r="Q64" s="8"/>
      <c r="R64" s="8"/>
    </row>
    <row r="65" spans="1:18" s="1" customFormat="1" ht="12.75">
      <c r="A65" s="4" t="s">
        <v>952</v>
      </c>
      <c r="B65" s="4" t="s">
        <v>1018</v>
      </c>
      <c r="C65" s="23" t="s">
        <v>1017</v>
      </c>
      <c r="D65" s="4"/>
      <c r="E65" s="4"/>
      <c r="F65" s="4"/>
      <c r="G65" s="4"/>
      <c r="H65" s="4"/>
      <c r="I65" s="4"/>
      <c r="J65" s="4"/>
      <c r="K65" s="4">
        <v>1</v>
      </c>
      <c r="L65" s="27">
        <v>3</v>
      </c>
      <c r="M65" s="27">
        <v>4</v>
      </c>
      <c r="N65" s="27">
        <f t="shared" si="2"/>
        <v>3</v>
      </c>
      <c r="O65" s="27">
        <f t="shared" si="3"/>
        <v>4</v>
      </c>
      <c r="P65" s="20"/>
      <c r="Q65" s="8"/>
      <c r="R65" s="8"/>
    </row>
    <row r="66" spans="1:18" s="1" customFormat="1" ht="12.75">
      <c r="A66" s="4" t="s">
        <v>952</v>
      </c>
      <c r="B66" s="4" t="s">
        <v>960</v>
      </c>
      <c r="C66" s="23" t="s">
        <v>1019</v>
      </c>
      <c r="D66" s="4"/>
      <c r="E66" s="4"/>
      <c r="F66" s="4"/>
      <c r="G66" s="4"/>
      <c r="H66" s="4"/>
      <c r="I66" s="4"/>
      <c r="J66" s="4"/>
      <c r="K66" s="4">
        <v>1</v>
      </c>
      <c r="L66" s="27">
        <v>4</v>
      </c>
      <c r="M66" s="27">
        <v>5</v>
      </c>
      <c r="N66" s="27">
        <f t="shared" si="2"/>
        <v>4</v>
      </c>
      <c r="O66" s="27">
        <f t="shared" si="3"/>
        <v>5</v>
      </c>
      <c r="P66" s="20"/>
      <c r="Q66" s="8"/>
      <c r="R66" s="8"/>
    </row>
    <row r="67" spans="1:18" s="1" customFormat="1" ht="12.75">
      <c r="A67" s="4" t="s">
        <v>952</v>
      </c>
      <c r="B67" s="4" t="s">
        <v>960</v>
      </c>
      <c r="C67" s="23" t="s">
        <v>1020</v>
      </c>
      <c r="D67" s="4"/>
      <c r="E67" s="4"/>
      <c r="F67" s="4"/>
      <c r="G67" s="4"/>
      <c r="H67" s="4"/>
      <c r="I67" s="4"/>
      <c r="J67" s="4"/>
      <c r="K67" s="4">
        <v>1</v>
      </c>
      <c r="L67" s="27">
        <v>4</v>
      </c>
      <c r="M67" s="27">
        <v>5</v>
      </c>
      <c r="N67" s="27">
        <f t="shared" si="2"/>
        <v>4</v>
      </c>
      <c r="O67" s="27">
        <f t="shared" si="3"/>
        <v>5</v>
      </c>
      <c r="P67" s="20"/>
      <c r="Q67" s="8"/>
      <c r="R67" s="8"/>
    </row>
    <row r="68" spans="1:18" s="1" customFormat="1" ht="12.75">
      <c r="A68" s="4" t="s">
        <v>952</v>
      </c>
      <c r="B68" s="4" t="s">
        <v>957</v>
      </c>
      <c r="C68" s="23" t="s">
        <v>1021</v>
      </c>
      <c r="D68" s="4"/>
      <c r="E68" s="4"/>
      <c r="F68" s="4"/>
      <c r="G68" s="4"/>
      <c r="H68" s="4"/>
      <c r="I68" s="4"/>
      <c r="J68" s="4"/>
      <c r="K68" s="4">
        <v>1</v>
      </c>
      <c r="L68" s="27">
        <v>4</v>
      </c>
      <c r="M68" s="27">
        <v>5</v>
      </c>
      <c r="N68" s="27">
        <f t="shared" si="2"/>
        <v>4</v>
      </c>
      <c r="O68" s="27">
        <f t="shared" si="3"/>
        <v>5</v>
      </c>
      <c r="P68" s="20"/>
      <c r="Q68" s="8"/>
      <c r="R68" s="8"/>
    </row>
    <row r="69" spans="1:18" s="1" customFormat="1" ht="12.75">
      <c r="A69" s="4" t="s">
        <v>952</v>
      </c>
      <c r="B69" s="4" t="s">
        <v>953</v>
      </c>
      <c r="C69" s="23" t="s">
        <v>1022</v>
      </c>
      <c r="D69" s="4"/>
      <c r="E69" s="4"/>
      <c r="F69" s="4"/>
      <c r="G69" s="4"/>
      <c r="H69" s="4"/>
      <c r="I69" s="4"/>
      <c r="J69" s="4"/>
      <c r="K69" s="4">
        <v>1</v>
      </c>
      <c r="L69" s="27">
        <v>4</v>
      </c>
      <c r="M69" s="27">
        <v>5</v>
      </c>
      <c r="N69" s="27">
        <f t="shared" si="2"/>
        <v>4</v>
      </c>
      <c r="O69" s="27">
        <f t="shared" si="3"/>
        <v>5</v>
      </c>
      <c r="P69" s="20"/>
      <c r="Q69" s="8"/>
      <c r="R69" s="8"/>
    </row>
    <row r="70" spans="1:18" s="1" customFormat="1" ht="12.75">
      <c r="A70" s="4" t="s">
        <v>952</v>
      </c>
      <c r="B70" s="4" t="s">
        <v>953</v>
      </c>
      <c r="C70" s="23" t="s">
        <v>1023</v>
      </c>
      <c r="D70" s="4"/>
      <c r="E70" s="4"/>
      <c r="F70" s="4"/>
      <c r="G70" s="4"/>
      <c r="H70" s="4"/>
      <c r="I70" s="4"/>
      <c r="J70" s="4"/>
      <c r="K70" s="4">
        <v>2</v>
      </c>
      <c r="L70" s="27">
        <v>4</v>
      </c>
      <c r="M70" s="27">
        <v>5</v>
      </c>
      <c r="N70" s="27">
        <f t="shared" si="2"/>
        <v>8</v>
      </c>
      <c r="O70" s="27">
        <f t="shared" si="3"/>
        <v>10</v>
      </c>
      <c r="P70" s="20"/>
      <c r="Q70" s="8"/>
      <c r="R70" s="8"/>
    </row>
    <row r="71" spans="1:18" s="1" customFormat="1" ht="12.75">
      <c r="A71" s="4" t="s">
        <v>952</v>
      </c>
      <c r="B71" s="4" t="s">
        <v>955</v>
      </c>
      <c r="C71" s="23" t="s">
        <v>1024</v>
      </c>
      <c r="D71" s="4"/>
      <c r="E71" s="4"/>
      <c r="F71" s="4"/>
      <c r="G71" s="4"/>
      <c r="H71" s="4"/>
      <c r="I71" s="4"/>
      <c r="J71" s="4"/>
      <c r="K71" s="4">
        <v>1</v>
      </c>
      <c r="L71" s="27">
        <v>4</v>
      </c>
      <c r="M71" s="27">
        <v>5</v>
      </c>
      <c r="N71" s="27">
        <f t="shared" si="2"/>
        <v>4</v>
      </c>
      <c r="O71" s="27">
        <f t="shared" si="3"/>
        <v>5</v>
      </c>
      <c r="P71" s="20"/>
      <c r="Q71" s="8"/>
      <c r="R71" s="8"/>
    </row>
    <row r="72" spans="1:18" s="1" customFormat="1" ht="12.75">
      <c r="A72" s="4" t="s">
        <v>952</v>
      </c>
      <c r="B72" s="4" t="s">
        <v>953</v>
      </c>
      <c r="C72" s="23" t="s">
        <v>1025</v>
      </c>
      <c r="D72" s="4"/>
      <c r="E72" s="4"/>
      <c r="F72" s="4"/>
      <c r="G72" s="4"/>
      <c r="H72" s="4"/>
      <c r="I72" s="4"/>
      <c r="J72" s="4"/>
      <c r="K72" s="4">
        <v>1</v>
      </c>
      <c r="L72" s="27">
        <v>20</v>
      </c>
      <c r="M72" s="27">
        <v>25</v>
      </c>
      <c r="N72" s="27">
        <f t="shared" si="2"/>
        <v>20</v>
      </c>
      <c r="O72" s="27">
        <f t="shared" si="3"/>
        <v>25</v>
      </c>
      <c r="P72" s="20"/>
      <c r="Q72" s="8"/>
      <c r="R72" s="8"/>
    </row>
    <row r="73" spans="1:18" s="1" customFormat="1" ht="12.75">
      <c r="A73" s="4" t="s">
        <v>952</v>
      </c>
      <c r="B73" s="4" t="s">
        <v>957</v>
      </c>
      <c r="C73" s="23" t="s">
        <v>1026</v>
      </c>
      <c r="D73" s="4"/>
      <c r="E73" s="4"/>
      <c r="F73" s="4"/>
      <c r="G73" s="4"/>
      <c r="H73" s="4"/>
      <c r="I73" s="4"/>
      <c r="J73" s="4"/>
      <c r="K73" s="4">
        <v>1</v>
      </c>
      <c r="L73" s="27">
        <v>4</v>
      </c>
      <c r="M73" s="27">
        <v>5</v>
      </c>
      <c r="N73" s="27">
        <f t="shared" si="2"/>
        <v>4</v>
      </c>
      <c r="O73" s="27">
        <f t="shared" si="3"/>
        <v>5</v>
      </c>
      <c r="P73" s="20"/>
      <c r="Q73" s="8"/>
      <c r="R73" s="8"/>
    </row>
    <row r="74" spans="1:18" s="1" customFormat="1" ht="12.75">
      <c r="A74" s="4" t="s">
        <v>952</v>
      </c>
      <c r="B74" s="4" t="s">
        <v>960</v>
      </c>
      <c r="C74" s="23" t="s">
        <v>1027</v>
      </c>
      <c r="D74" s="4"/>
      <c r="E74" s="4"/>
      <c r="F74" s="4"/>
      <c r="G74" s="4"/>
      <c r="H74" s="4"/>
      <c r="I74" s="4"/>
      <c r="J74" s="4"/>
      <c r="K74" s="4">
        <v>1</v>
      </c>
      <c r="L74" s="27">
        <v>3</v>
      </c>
      <c r="M74" s="27">
        <v>4</v>
      </c>
      <c r="N74" s="27">
        <f aca="true" t="shared" si="4" ref="N74:N110">SUM(K74*L74)</f>
        <v>3</v>
      </c>
      <c r="O74" s="27">
        <f aca="true" t="shared" si="5" ref="O74:O110">SUM(K74*M74)</f>
        <v>4</v>
      </c>
      <c r="P74" s="20"/>
      <c r="Q74" s="8"/>
      <c r="R74" s="8"/>
    </row>
    <row r="75" spans="1:18" s="1" customFormat="1" ht="12.75">
      <c r="A75" s="4" t="s">
        <v>952</v>
      </c>
      <c r="B75" s="4" t="s">
        <v>953</v>
      </c>
      <c r="C75" s="23" t="s">
        <v>1028</v>
      </c>
      <c r="D75" s="4"/>
      <c r="E75" s="4"/>
      <c r="F75" s="4"/>
      <c r="G75" s="4"/>
      <c r="H75" s="4"/>
      <c r="I75" s="4"/>
      <c r="J75" s="4"/>
      <c r="K75" s="4">
        <v>1</v>
      </c>
      <c r="L75" s="27">
        <v>8</v>
      </c>
      <c r="M75" s="27">
        <v>12</v>
      </c>
      <c r="N75" s="27">
        <f t="shared" si="4"/>
        <v>8</v>
      </c>
      <c r="O75" s="27">
        <f t="shared" si="5"/>
        <v>12</v>
      </c>
      <c r="P75" s="20"/>
      <c r="Q75" s="8"/>
      <c r="R75" s="8"/>
    </row>
    <row r="76" spans="1:18" s="1" customFormat="1" ht="12.75">
      <c r="A76" s="4" t="s">
        <v>952</v>
      </c>
      <c r="B76" s="4" t="s">
        <v>967</v>
      </c>
      <c r="C76" s="23" t="s">
        <v>1029</v>
      </c>
      <c r="D76" s="4"/>
      <c r="E76" s="4"/>
      <c r="F76" s="4"/>
      <c r="G76" s="4"/>
      <c r="H76" s="4"/>
      <c r="I76" s="4"/>
      <c r="J76" s="4"/>
      <c r="K76" s="4">
        <v>1</v>
      </c>
      <c r="L76" s="27">
        <v>4</v>
      </c>
      <c r="M76" s="27">
        <v>5</v>
      </c>
      <c r="N76" s="27">
        <f t="shared" si="4"/>
        <v>4</v>
      </c>
      <c r="O76" s="27">
        <f t="shared" si="5"/>
        <v>5</v>
      </c>
      <c r="P76" s="20"/>
      <c r="Q76" s="8"/>
      <c r="R76" s="8"/>
    </row>
    <row r="77" spans="1:18" s="1" customFormat="1" ht="12.75">
      <c r="A77" s="4" t="s">
        <v>952</v>
      </c>
      <c r="B77" s="4" t="s">
        <v>953</v>
      </c>
      <c r="C77" s="23" t="s">
        <v>1030</v>
      </c>
      <c r="D77" s="4"/>
      <c r="E77" s="4"/>
      <c r="F77" s="4"/>
      <c r="G77" s="4"/>
      <c r="H77" s="4"/>
      <c r="I77" s="4"/>
      <c r="J77" s="4"/>
      <c r="K77" s="4">
        <v>1</v>
      </c>
      <c r="L77" s="27">
        <v>10</v>
      </c>
      <c r="M77" s="27">
        <v>12</v>
      </c>
      <c r="N77" s="27">
        <f t="shared" si="4"/>
        <v>10</v>
      </c>
      <c r="O77" s="27">
        <f t="shared" si="5"/>
        <v>12</v>
      </c>
      <c r="P77" s="20"/>
      <c r="Q77" s="8"/>
      <c r="R77" s="8"/>
    </row>
    <row r="78" spans="1:18" s="1" customFormat="1" ht="12.75">
      <c r="A78" s="4" t="s">
        <v>952</v>
      </c>
      <c r="B78" s="4" t="s">
        <v>960</v>
      </c>
      <c r="C78" s="23" t="s">
        <v>1031</v>
      </c>
      <c r="D78" s="4"/>
      <c r="E78" s="4"/>
      <c r="F78" s="4"/>
      <c r="G78" s="4"/>
      <c r="H78" s="4"/>
      <c r="I78" s="4"/>
      <c r="J78" s="4"/>
      <c r="K78" s="4">
        <v>1</v>
      </c>
      <c r="L78" s="27">
        <v>4</v>
      </c>
      <c r="M78" s="27">
        <v>5</v>
      </c>
      <c r="N78" s="27">
        <f t="shared" si="4"/>
        <v>4</v>
      </c>
      <c r="O78" s="27">
        <f t="shared" si="5"/>
        <v>5</v>
      </c>
      <c r="P78" s="20"/>
      <c r="Q78" s="8"/>
      <c r="R78" s="8"/>
    </row>
    <row r="79" spans="1:18" s="1" customFormat="1" ht="12.75">
      <c r="A79" s="4" t="s">
        <v>952</v>
      </c>
      <c r="B79" s="4" t="s">
        <v>960</v>
      </c>
      <c r="C79" s="23" t="s">
        <v>1032</v>
      </c>
      <c r="D79" s="4"/>
      <c r="E79" s="4"/>
      <c r="F79" s="4"/>
      <c r="G79" s="4"/>
      <c r="H79" s="4"/>
      <c r="I79" s="4"/>
      <c r="J79" s="4"/>
      <c r="K79" s="4">
        <v>1</v>
      </c>
      <c r="L79" s="27">
        <v>4</v>
      </c>
      <c r="M79" s="27">
        <v>5</v>
      </c>
      <c r="N79" s="27">
        <f t="shared" si="4"/>
        <v>4</v>
      </c>
      <c r="O79" s="27">
        <f t="shared" si="5"/>
        <v>5</v>
      </c>
      <c r="P79" s="20"/>
      <c r="Q79" s="8"/>
      <c r="R79" s="8"/>
    </row>
    <row r="80" spans="1:18" s="1" customFormat="1" ht="12.75">
      <c r="A80" s="4" t="s">
        <v>952</v>
      </c>
      <c r="B80" s="4" t="s">
        <v>953</v>
      </c>
      <c r="C80" s="23" t="s">
        <v>1033</v>
      </c>
      <c r="D80" s="4"/>
      <c r="E80" s="4"/>
      <c r="F80" s="4"/>
      <c r="G80" s="4"/>
      <c r="H80" s="4"/>
      <c r="I80" s="4"/>
      <c r="J80" s="4"/>
      <c r="K80" s="4">
        <v>1</v>
      </c>
      <c r="L80" s="27">
        <v>4</v>
      </c>
      <c r="M80" s="27">
        <v>5</v>
      </c>
      <c r="N80" s="27">
        <f t="shared" si="4"/>
        <v>4</v>
      </c>
      <c r="O80" s="27">
        <f t="shared" si="5"/>
        <v>5</v>
      </c>
      <c r="P80" s="20"/>
      <c r="Q80" s="8"/>
      <c r="R80" s="8"/>
    </row>
    <row r="81" spans="1:18" s="1" customFormat="1" ht="12.75">
      <c r="A81" s="4" t="s">
        <v>952</v>
      </c>
      <c r="B81" s="4" t="s">
        <v>957</v>
      </c>
      <c r="C81" s="23" t="s">
        <v>1034</v>
      </c>
      <c r="D81" s="4"/>
      <c r="E81" s="4"/>
      <c r="F81" s="4"/>
      <c r="G81" s="4"/>
      <c r="H81" s="4"/>
      <c r="I81" s="4"/>
      <c r="J81" s="4"/>
      <c r="K81" s="4">
        <v>1</v>
      </c>
      <c r="L81" s="27">
        <v>4</v>
      </c>
      <c r="M81" s="27">
        <v>5</v>
      </c>
      <c r="N81" s="27">
        <f t="shared" si="4"/>
        <v>4</v>
      </c>
      <c r="O81" s="27">
        <f t="shared" si="5"/>
        <v>5</v>
      </c>
      <c r="P81" s="20"/>
      <c r="Q81" s="8"/>
      <c r="R81" s="8"/>
    </row>
    <row r="82" spans="1:18" s="1" customFormat="1" ht="12.75">
      <c r="A82" s="4" t="s">
        <v>952</v>
      </c>
      <c r="B82" s="4" t="s">
        <v>955</v>
      </c>
      <c r="C82" s="23" t="s">
        <v>1035</v>
      </c>
      <c r="D82" s="4"/>
      <c r="E82" s="4"/>
      <c r="F82" s="4"/>
      <c r="G82" s="4"/>
      <c r="H82" s="4"/>
      <c r="I82" s="4"/>
      <c r="J82" s="4"/>
      <c r="K82" s="4">
        <v>1</v>
      </c>
      <c r="L82" s="27">
        <v>4</v>
      </c>
      <c r="M82" s="27">
        <v>5</v>
      </c>
      <c r="N82" s="27">
        <f t="shared" si="4"/>
        <v>4</v>
      </c>
      <c r="O82" s="27">
        <f t="shared" si="5"/>
        <v>5</v>
      </c>
      <c r="P82" s="20"/>
      <c r="Q82" s="8"/>
      <c r="R82" s="8"/>
    </row>
    <row r="83" spans="1:18" s="1" customFormat="1" ht="12.75">
      <c r="A83" s="4" t="s">
        <v>952</v>
      </c>
      <c r="B83" s="4" t="s">
        <v>953</v>
      </c>
      <c r="C83" s="23" t="s">
        <v>1036</v>
      </c>
      <c r="D83" s="4"/>
      <c r="E83" s="4"/>
      <c r="F83" s="4"/>
      <c r="G83" s="4"/>
      <c r="H83" s="4"/>
      <c r="I83" s="4"/>
      <c r="J83" s="4"/>
      <c r="K83" s="4">
        <v>1</v>
      </c>
      <c r="L83" s="27">
        <v>4</v>
      </c>
      <c r="M83" s="27">
        <v>5</v>
      </c>
      <c r="N83" s="27">
        <f t="shared" si="4"/>
        <v>4</v>
      </c>
      <c r="O83" s="27">
        <f t="shared" si="5"/>
        <v>5</v>
      </c>
      <c r="P83" s="20"/>
      <c r="Q83" s="8"/>
      <c r="R83" s="8"/>
    </row>
    <row r="84" spans="1:18" s="1" customFormat="1" ht="12.75">
      <c r="A84" s="4" t="s">
        <v>952</v>
      </c>
      <c r="B84" s="4" t="s">
        <v>967</v>
      </c>
      <c r="C84" s="23" t="s">
        <v>1037</v>
      </c>
      <c r="D84" s="4"/>
      <c r="E84" s="4"/>
      <c r="F84" s="4"/>
      <c r="G84" s="4"/>
      <c r="H84" s="4"/>
      <c r="I84" s="4"/>
      <c r="J84" s="4"/>
      <c r="K84" s="4">
        <v>1</v>
      </c>
      <c r="L84" s="27">
        <v>4</v>
      </c>
      <c r="M84" s="27">
        <v>5</v>
      </c>
      <c r="N84" s="27">
        <f t="shared" si="4"/>
        <v>4</v>
      </c>
      <c r="O84" s="27">
        <f t="shared" si="5"/>
        <v>5</v>
      </c>
      <c r="P84" s="20"/>
      <c r="Q84" s="8"/>
      <c r="R84" s="8"/>
    </row>
    <row r="85" spans="1:18" s="1" customFormat="1" ht="12.75">
      <c r="A85" s="4" t="s">
        <v>952</v>
      </c>
      <c r="B85" s="4" t="s">
        <v>960</v>
      </c>
      <c r="C85" s="23" t="s">
        <v>1038</v>
      </c>
      <c r="D85" s="4"/>
      <c r="E85" s="4"/>
      <c r="F85" s="4"/>
      <c r="G85" s="4"/>
      <c r="H85" s="4"/>
      <c r="I85" s="4"/>
      <c r="J85" s="4"/>
      <c r="K85" s="4">
        <v>1</v>
      </c>
      <c r="L85" s="27">
        <v>4</v>
      </c>
      <c r="M85" s="27">
        <v>5</v>
      </c>
      <c r="N85" s="27">
        <f t="shared" si="4"/>
        <v>4</v>
      </c>
      <c r="O85" s="27">
        <f t="shared" si="5"/>
        <v>5</v>
      </c>
      <c r="P85" s="20"/>
      <c r="Q85" s="8"/>
      <c r="R85" s="8"/>
    </row>
    <row r="86" spans="1:18" s="1" customFormat="1" ht="12.75">
      <c r="A86" s="4" t="s">
        <v>952</v>
      </c>
      <c r="B86" s="4" t="s">
        <v>960</v>
      </c>
      <c r="C86" s="23" t="s">
        <v>1039</v>
      </c>
      <c r="D86" s="4"/>
      <c r="E86" s="4"/>
      <c r="F86" s="4"/>
      <c r="G86" s="4"/>
      <c r="H86" s="4"/>
      <c r="I86" s="4"/>
      <c r="J86" s="4"/>
      <c r="K86" s="4">
        <v>1</v>
      </c>
      <c r="L86" s="27">
        <v>4</v>
      </c>
      <c r="M86" s="27">
        <v>5</v>
      </c>
      <c r="N86" s="27">
        <f t="shared" si="4"/>
        <v>4</v>
      </c>
      <c r="O86" s="27">
        <f t="shared" si="5"/>
        <v>5</v>
      </c>
      <c r="P86" s="20"/>
      <c r="Q86" s="8"/>
      <c r="R86" s="8"/>
    </row>
    <row r="87" spans="1:18" s="1" customFormat="1" ht="12.75">
      <c r="A87" s="4" t="s">
        <v>952</v>
      </c>
      <c r="B87" s="4" t="s">
        <v>955</v>
      </c>
      <c r="C87" s="23" t="s">
        <v>1040</v>
      </c>
      <c r="D87" s="4"/>
      <c r="E87" s="4"/>
      <c r="F87" s="4"/>
      <c r="G87" s="4"/>
      <c r="H87" s="4"/>
      <c r="I87" s="4"/>
      <c r="J87" s="4"/>
      <c r="K87" s="4">
        <v>1</v>
      </c>
      <c r="L87" s="27">
        <v>4</v>
      </c>
      <c r="M87" s="27">
        <v>5</v>
      </c>
      <c r="N87" s="27">
        <f t="shared" si="4"/>
        <v>4</v>
      </c>
      <c r="O87" s="27">
        <f t="shared" si="5"/>
        <v>5</v>
      </c>
      <c r="P87" s="20"/>
      <c r="Q87" s="8"/>
      <c r="R87" s="8"/>
    </row>
    <row r="88" spans="1:18" s="1" customFormat="1" ht="12.75">
      <c r="A88" s="4" t="s">
        <v>952</v>
      </c>
      <c r="B88" s="4" t="s">
        <v>957</v>
      </c>
      <c r="C88" s="23" t="s">
        <v>1041</v>
      </c>
      <c r="D88" s="4"/>
      <c r="E88" s="4"/>
      <c r="F88" s="4"/>
      <c r="G88" s="4"/>
      <c r="H88" s="4"/>
      <c r="I88" s="4"/>
      <c r="J88" s="4"/>
      <c r="K88" s="4">
        <v>1</v>
      </c>
      <c r="L88" s="27">
        <v>6</v>
      </c>
      <c r="M88" s="27">
        <v>8</v>
      </c>
      <c r="N88" s="27">
        <f t="shared" si="4"/>
        <v>6</v>
      </c>
      <c r="O88" s="27">
        <f t="shared" si="5"/>
        <v>8</v>
      </c>
      <c r="P88" s="20"/>
      <c r="Q88" s="8"/>
      <c r="R88" s="8"/>
    </row>
    <row r="89" spans="1:18" s="1" customFormat="1" ht="12.75">
      <c r="A89" s="4" t="s">
        <v>952</v>
      </c>
      <c r="B89" s="4" t="s">
        <v>967</v>
      </c>
      <c r="C89" s="23" t="s">
        <v>1042</v>
      </c>
      <c r="D89" s="4"/>
      <c r="E89" s="4"/>
      <c r="F89" s="4"/>
      <c r="G89" s="4"/>
      <c r="H89" s="4"/>
      <c r="I89" s="4"/>
      <c r="J89" s="4"/>
      <c r="K89" s="4">
        <v>1</v>
      </c>
      <c r="L89" s="27">
        <v>6</v>
      </c>
      <c r="M89" s="27">
        <v>8</v>
      </c>
      <c r="N89" s="27">
        <f t="shared" si="4"/>
        <v>6</v>
      </c>
      <c r="O89" s="27">
        <f t="shared" si="5"/>
        <v>8</v>
      </c>
      <c r="P89" s="20"/>
      <c r="Q89" s="8"/>
      <c r="R89" s="8"/>
    </row>
    <row r="90" spans="1:18" s="1" customFormat="1" ht="12.75">
      <c r="A90" s="4" t="s">
        <v>952</v>
      </c>
      <c r="B90" s="4" t="s">
        <v>953</v>
      </c>
      <c r="C90" s="23" t="s">
        <v>1043</v>
      </c>
      <c r="D90" s="4"/>
      <c r="E90" s="4"/>
      <c r="F90" s="4"/>
      <c r="G90" s="4"/>
      <c r="H90" s="4"/>
      <c r="I90" s="4"/>
      <c r="J90" s="4"/>
      <c r="K90" s="4">
        <v>1</v>
      </c>
      <c r="L90" s="27">
        <v>4</v>
      </c>
      <c r="M90" s="27">
        <v>5</v>
      </c>
      <c r="N90" s="27">
        <f t="shared" si="4"/>
        <v>4</v>
      </c>
      <c r="O90" s="27">
        <f t="shared" si="5"/>
        <v>5</v>
      </c>
      <c r="P90" s="20"/>
      <c r="Q90" s="8"/>
      <c r="R90" s="8"/>
    </row>
    <row r="91" spans="1:18" s="1" customFormat="1" ht="12.75">
      <c r="A91" s="4" t="s">
        <v>952</v>
      </c>
      <c r="B91" s="4" t="s">
        <v>953</v>
      </c>
      <c r="C91" s="23" t="s">
        <v>1044</v>
      </c>
      <c r="D91" s="4"/>
      <c r="E91" s="4"/>
      <c r="F91" s="4"/>
      <c r="G91" s="4"/>
      <c r="H91" s="4"/>
      <c r="I91" s="4"/>
      <c r="J91" s="4"/>
      <c r="K91" s="4">
        <v>1</v>
      </c>
      <c r="L91" s="27">
        <v>4</v>
      </c>
      <c r="M91" s="27">
        <v>5</v>
      </c>
      <c r="N91" s="27">
        <f t="shared" si="4"/>
        <v>4</v>
      </c>
      <c r="O91" s="27">
        <f t="shared" si="5"/>
        <v>5</v>
      </c>
      <c r="P91" s="20"/>
      <c r="Q91" s="8"/>
      <c r="R91" s="8"/>
    </row>
    <row r="92" spans="1:18" s="1" customFormat="1" ht="12.75">
      <c r="A92" s="4" t="s">
        <v>952</v>
      </c>
      <c r="B92" s="4" t="s">
        <v>967</v>
      </c>
      <c r="C92" s="23" t="s">
        <v>1045</v>
      </c>
      <c r="D92" s="4"/>
      <c r="E92" s="4"/>
      <c r="F92" s="4"/>
      <c r="G92" s="4"/>
      <c r="H92" s="4"/>
      <c r="I92" s="4"/>
      <c r="J92" s="4"/>
      <c r="K92" s="4">
        <v>1</v>
      </c>
      <c r="L92" s="27">
        <v>4</v>
      </c>
      <c r="M92" s="27">
        <v>5</v>
      </c>
      <c r="N92" s="27">
        <f t="shared" si="4"/>
        <v>4</v>
      </c>
      <c r="O92" s="27">
        <f t="shared" si="5"/>
        <v>5</v>
      </c>
      <c r="P92" s="20"/>
      <c r="Q92" s="8"/>
      <c r="R92" s="8"/>
    </row>
    <row r="93" spans="1:18" s="1" customFormat="1" ht="12.75">
      <c r="A93" s="4" t="s">
        <v>952</v>
      </c>
      <c r="B93" s="4" t="s">
        <v>967</v>
      </c>
      <c r="C93" s="23" t="s">
        <v>1046</v>
      </c>
      <c r="D93" s="4"/>
      <c r="E93" s="4"/>
      <c r="F93" s="4"/>
      <c r="G93" s="4"/>
      <c r="H93" s="4"/>
      <c r="I93" s="4"/>
      <c r="J93" s="4"/>
      <c r="K93" s="4">
        <v>1</v>
      </c>
      <c r="L93" s="27">
        <v>4</v>
      </c>
      <c r="M93" s="27">
        <v>5</v>
      </c>
      <c r="N93" s="27">
        <f t="shared" si="4"/>
        <v>4</v>
      </c>
      <c r="O93" s="27">
        <f t="shared" si="5"/>
        <v>5</v>
      </c>
      <c r="P93" s="20"/>
      <c r="Q93" s="8"/>
      <c r="R93" s="8"/>
    </row>
    <row r="94" spans="1:18" s="1" customFormat="1" ht="12.75">
      <c r="A94" s="4" t="s">
        <v>952</v>
      </c>
      <c r="B94" s="4" t="s">
        <v>960</v>
      </c>
      <c r="C94" s="23" t="s">
        <v>1047</v>
      </c>
      <c r="D94" s="4"/>
      <c r="E94" s="4"/>
      <c r="F94" s="4"/>
      <c r="G94" s="4"/>
      <c r="H94" s="4"/>
      <c r="I94" s="4"/>
      <c r="J94" s="4"/>
      <c r="K94" s="4">
        <v>1</v>
      </c>
      <c r="L94" s="27">
        <v>4</v>
      </c>
      <c r="M94" s="27">
        <v>5</v>
      </c>
      <c r="N94" s="27">
        <f t="shared" si="4"/>
        <v>4</v>
      </c>
      <c r="O94" s="27">
        <f t="shared" si="5"/>
        <v>5</v>
      </c>
      <c r="P94" s="20"/>
      <c r="Q94" s="8"/>
      <c r="R94" s="8"/>
    </row>
    <row r="95" spans="1:18" s="1" customFormat="1" ht="12.75">
      <c r="A95" s="4" t="s">
        <v>952</v>
      </c>
      <c r="B95" s="4" t="s">
        <v>953</v>
      </c>
      <c r="C95" s="23" t="s">
        <v>1048</v>
      </c>
      <c r="D95" s="4"/>
      <c r="E95" s="4"/>
      <c r="F95" s="4"/>
      <c r="G95" s="4"/>
      <c r="H95" s="4"/>
      <c r="I95" s="4"/>
      <c r="J95" s="4"/>
      <c r="K95" s="4">
        <v>2</v>
      </c>
      <c r="L95" s="27">
        <v>15</v>
      </c>
      <c r="M95" s="27">
        <v>20</v>
      </c>
      <c r="N95" s="27">
        <f t="shared" si="4"/>
        <v>30</v>
      </c>
      <c r="O95" s="27">
        <f t="shared" si="5"/>
        <v>40</v>
      </c>
      <c r="P95" s="20"/>
      <c r="Q95" s="8"/>
      <c r="R95" s="8"/>
    </row>
    <row r="96" spans="1:18" s="1" customFormat="1" ht="12.75">
      <c r="A96" s="4" t="s">
        <v>952</v>
      </c>
      <c r="B96" s="4" t="s">
        <v>960</v>
      </c>
      <c r="C96" s="23" t="s">
        <v>1049</v>
      </c>
      <c r="D96" s="4"/>
      <c r="E96" s="4"/>
      <c r="F96" s="4"/>
      <c r="G96" s="4"/>
      <c r="H96" s="4"/>
      <c r="I96" s="4"/>
      <c r="J96" s="4"/>
      <c r="K96" s="4">
        <v>1</v>
      </c>
      <c r="L96" s="27">
        <v>4</v>
      </c>
      <c r="M96" s="27">
        <v>5</v>
      </c>
      <c r="N96" s="27">
        <f t="shared" si="4"/>
        <v>4</v>
      </c>
      <c r="O96" s="27">
        <f t="shared" si="5"/>
        <v>5</v>
      </c>
      <c r="P96" s="20"/>
      <c r="Q96" s="8"/>
      <c r="R96" s="8"/>
    </row>
    <row r="97" spans="1:18" s="1" customFormat="1" ht="12.75">
      <c r="A97" s="4" t="s">
        <v>952</v>
      </c>
      <c r="B97" s="4" t="s">
        <v>955</v>
      </c>
      <c r="C97" s="23" t="s">
        <v>1050</v>
      </c>
      <c r="D97" s="4"/>
      <c r="E97" s="4"/>
      <c r="F97" s="4"/>
      <c r="G97" s="4"/>
      <c r="H97" s="4"/>
      <c r="I97" s="4"/>
      <c r="J97" s="4"/>
      <c r="K97" s="4">
        <v>1</v>
      </c>
      <c r="L97" s="27">
        <v>4</v>
      </c>
      <c r="M97" s="27">
        <v>5</v>
      </c>
      <c r="N97" s="27">
        <f t="shared" si="4"/>
        <v>4</v>
      </c>
      <c r="O97" s="27">
        <f t="shared" si="5"/>
        <v>5</v>
      </c>
      <c r="P97" s="20"/>
      <c r="Q97" s="8"/>
      <c r="R97" s="8"/>
    </row>
    <row r="98" spans="1:18" s="1" customFormat="1" ht="12.75">
      <c r="A98" s="4" t="s">
        <v>952</v>
      </c>
      <c r="B98" s="4" t="s">
        <v>987</v>
      </c>
      <c r="C98" s="23" t="s">
        <v>1050</v>
      </c>
      <c r="D98" s="4"/>
      <c r="E98" s="4"/>
      <c r="F98" s="4"/>
      <c r="G98" s="4"/>
      <c r="H98" s="4"/>
      <c r="I98" s="4"/>
      <c r="J98" s="4"/>
      <c r="K98" s="4">
        <v>1</v>
      </c>
      <c r="L98" s="27">
        <v>4</v>
      </c>
      <c r="M98" s="27">
        <v>5</v>
      </c>
      <c r="N98" s="27">
        <f t="shared" si="4"/>
        <v>4</v>
      </c>
      <c r="O98" s="27">
        <f t="shared" si="5"/>
        <v>5</v>
      </c>
      <c r="P98" s="20"/>
      <c r="Q98" s="8"/>
      <c r="R98" s="8"/>
    </row>
    <row r="99" spans="1:18" s="1" customFormat="1" ht="12.75">
      <c r="A99" s="4" t="s">
        <v>952</v>
      </c>
      <c r="B99" s="4" t="s">
        <v>1018</v>
      </c>
      <c r="C99" s="23" t="s">
        <v>1050</v>
      </c>
      <c r="D99" s="4"/>
      <c r="E99" s="4"/>
      <c r="F99" s="4"/>
      <c r="G99" s="4"/>
      <c r="H99" s="4"/>
      <c r="I99" s="4"/>
      <c r="J99" s="4"/>
      <c r="K99" s="4">
        <v>2</v>
      </c>
      <c r="L99" s="27">
        <v>4</v>
      </c>
      <c r="M99" s="27">
        <v>5</v>
      </c>
      <c r="N99" s="27">
        <f t="shared" si="4"/>
        <v>8</v>
      </c>
      <c r="O99" s="27">
        <f t="shared" si="5"/>
        <v>10</v>
      </c>
      <c r="P99" s="20"/>
      <c r="Q99" s="8"/>
      <c r="R99" s="8"/>
    </row>
    <row r="100" spans="1:18" s="1" customFormat="1" ht="12.75">
      <c r="A100" s="4" t="s">
        <v>952</v>
      </c>
      <c r="B100" s="4" t="s">
        <v>953</v>
      </c>
      <c r="C100" s="23" t="s">
        <v>1051</v>
      </c>
      <c r="D100" s="4"/>
      <c r="E100" s="4"/>
      <c r="F100" s="4"/>
      <c r="G100" s="4"/>
      <c r="H100" s="4"/>
      <c r="I100" s="4"/>
      <c r="J100" s="4"/>
      <c r="K100" s="4">
        <v>1</v>
      </c>
      <c r="L100" s="27">
        <v>4</v>
      </c>
      <c r="M100" s="27">
        <v>5</v>
      </c>
      <c r="N100" s="27">
        <f t="shared" si="4"/>
        <v>4</v>
      </c>
      <c r="O100" s="27">
        <f t="shared" si="5"/>
        <v>5</v>
      </c>
      <c r="P100" s="20"/>
      <c r="Q100" s="8"/>
      <c r="R100" s="8"/>
    </row>
    <row r="101" spans="1:18" s="1" customFormat="1" ht="12.75">
      <c r="A101" s="4" t="s">
        <v>952</v>
      </c>
      <c r="B101" s="4" t="s">
        <v>960</v>
      </c>
      <c r="C101" s="23" t="s">
        <v>1052</v>
      </c>
      <c r="D101" s="4"/>
      <c r="E101" s="4"/>
      <c r="F101" s="4"/>
      <c r="G101" s="4"/>
      <c r="H101" s="4"/>
      <c r="I101" s="4"/>
      <c r="J101" s="4"/>
      <c r="K101" s="4">
        <v>1</v>
      </c>
      <c r="L101" s="27">
        <v>4</v>
      </c>
      <c r="M101" s="27">
        <v>5</v>
      </c>
      <c r="N101" s="27">
        <f t="shared" si="4"/>
        <v>4</v>
      </c>
      <c r="O101" s="27">
        <f t="shared" si="5"/>
        <v>5</v>
      </c>
      <c r="P101" s="20"/>
      <c r="Q101" s="8"/>
      <c r="R101" s="8"/>
    </row>
    <row r="102" spans="1:18" s="1" customFormat="1" ht="12.75">
      <c r="A102" s="4" t="s">
        <v>952</v>
      </c>
      <c r="B102" s="4" t="s">
        <v>955</v>
      </c>
      <c r="C102" s="23" t="s">
        <v>1053</v>
      </c>
      <c r="D102" s="4"/>
      <c r="E102" s="4"/>
      <c r="F102" s="4"/>
      <c r="G102" s="4"/>
      <c r="H102" s="4"/>
      <c r="I102" s="4"/>
      <c r="J102" s="4"/>
      <c r="K102" s="4">
        <v>2</v>
      </c>
      <c r="L102" s="27">
        <v>4</v>
      </c>
      <c r="M102" s="27">
        <v>5</v>
      </c>
      <c r="N102" s="27">
        <f t="shared" si="4"/>
        <v>8</v>
      </c>
      <c r="O102" s="27">
        <f t="shared" si="5"/>
        <v>10</v>
      </c>
      <c r="P102" s="20"/>
      <c r="Q102" s="8"/>
      <c r="R102" s="8"/>
    </row>
    <row r="103" spans="1:18" s="1" customFormat="1" ht="12.75">
      <c r="A103" s="4" t="s">
        <v>952</v>
      </c>
      <c r="B103" s="4" t="s">
        <v>955</v>
      </c>
      <c r="C103" s="23" t="s">
        <v>1054</v>
      </c>
      <c r="D103" s="4"/>
      <c r="E103" s="4"/>
      <c r="F103" s="4"/>
      <c r="G103" s="4"/>
      <c r="H103" s="4"/>
      <c r="I103" s="4"/>
      <c r="J103" s="4"/>
      <c r="K103" s="4">
        <v>1</v>
      </c>
      <c r="L103" s="27">
        <v>3</v>
      </c>
      <c r="M103" s="27">
        <v>4</v>
      </c>
      <c r="N103" s="27">
        <f t="shared" si="4"/>
        <v>3</v>
      </c>
      <c r="O103" s="27">
        <f t="shared" si="5"/>
        <v>4</v>
      </c>
      <c r="P103" s="20"/>
      <c r="Q103" s="8"/>
      <c r="R103" s="8"/>
    </row>
    <row r="104" spans="1:18" s="1" customFormat="1" ht="12.75">
      <c r="A104" s="4" t="s">
        <v>952</v>
      </c>
      <c r="B104" s="4" t="s">
        <v>955</v>
      </c>
      <c r="C104" s="23" t="s">
        <v>1055</v>
      </c>
      <c r="D104" s="4"/>
      <c r="E104" s="4"/>
      <c r="F104" s="4"/>
      <c r="G104" s="4"/>
      <c r="H104" s="4"/>
      <c r="I104" s="4"/>
      <c r="J104" s="4"/>
      <c r="K104" s="4">
        <v>2</v>
      </c>
      <c r="L104" s="27">
        <v>3</v>
      </c>
      <c r="M104" s="27">
        <v>4</v>
      </c>
      <c r="N104" s="27">
        <f t="shared" si="4"/>
        <v>6</v>
      </c>
      <c r="O104" s="27">
        <f t="shared" si="5"/>
        <v>8</v>
      </c>
      <c r="P104" s="20"/>
      <c r="Q104" s="8"/>
      <c r="R104" s="8"/>
    </row>
    <row r="105" spans="1:18" s="1" customFormat="1" ht="12.75">
      <c r="A105" s="4" t="s">
        <v>952</v>
      </c>
      <c r="B105" s="4" t="s">
        <v>987</v>
      </c>
      <c r="C105" s="23" t="s">
        <v>1055</v>
      </c>
      <c r="D105" s="4"/>
      <c r="E105" s="4"/>
      <c r="F105" s="4"/>
      <c r="G105" s="4"/>
      <c r="H105" s="4"/>
      <c r="I105" s="4"/>
      <c r="J105" s="4"/>
      <c r="K105" s="4">
        <v>1</v>
      </c>
      <c r="L105" s="27">
        <v>3</v>
      </c>
      <c r="M105" s="27">
        <v>4</v>
      </c>
      <c r="N105" s="27">
        <f t="shared" si="4"/>
        <v>3</v>
      </c>
      <c r="O105" s="27">
        <f t="shared" si="5"/>
        <v>4</v>
      </c>
      <c r="P105" s="20"/>
      <c r="Q105" s="8"/>
      <c r="R105" s="8"/>
    </row>
    <row r="106" spans="1:18" s="1" customFormat="1" ht="12.75">
      <c r="A106" s="4" t="s">
        <v>952</v>
      </c>
      <c r="B106" s="4" t="s">
        <v>960</v>
      </c>
      <c r="C106" s="23" t="s">
        <v>1056</v>
      </c>
      <c r="D106" s="4"/>
      <c r="E106" s="4"/>
      <c r="F106" s="4"/>
      <c r="G106" s="4"/>
      <c r="H106" s="4"/>
      <c r="I106" s="4"/>
      <c r="J106" s="4"/>
      <c r="K106" s="4">
        <v>1</v>
      </c>
      <c r="L106" s="27">
        <v>4</v>
      </c>
      <c r="M106" s="27">
        <v>5</v>
      </c>
      <c r="N106" s="27">
        <f t="shared" si="4"/>
        <v>4</v>
      </c>
      <c r="O106" s="27">
        <f t="shared" si="5"/>
        <v>5</v>
      </c>
      <c r="P106" s="20"/>
      <c r="Q106" s="8"/>
      <c r="R106" s="8"/>
    </row>
    <row r="107" spans="1:18" s="1" customFormat="1" ht="12.75">
      <c r="A107" s="4" t="s">
        <v>952</v>
      </c>
      <c r="B107" s="4" t="s">
        <v>960</v>
      </c>
      <c r="C107" s="23" t="s">
        <v>1057</v>
      </c>
      <c r="D107" s="4"/>
      <c r="E107" s="4"/>
      <c r="F107" s="4"/>
      <c r="G107" s="4"/>
      <c r="H107" s="4"/>
      <c r="I107" s="4"/>
      <c r="J107" s="4"/>
      <c r="K107" s="4">
        <v>1</v>
      </c>
      <c r="L107" s="27">
        <v>4</v>
      </c>
      <c r="M107" s="27">
        <v>5</v>
      </c>
      <c r="N107" s="27">
        <f t="shared" si="4"/>
        <v>4</v>
      </c>
      <c r="O107" s="27">
        <f t="shared" si="5"/>
        <v>5</v>
      </c>
      <c r="P107" s="20"/>
      <c r="Q107" s="8"/>
      <c r="R107" s="8"/>
    </row>
    <row r="108" spans="1:18" s="1" customFormat="1" ht="12.75">
      <c r="A108" s="4" t="s">
        <v>952</v>
      </c>
      <c r="B108" s="4" t="s">
        <v>960</v>
      </c>
      <c r="C108" s="23" t="s">
        <v>1058</v>
      </c>
      <c r="D108" s="4"/>
      <c r="E108" s="4"/>
      <c r="F108" s="4"/>
      <c r="G108" s="4"/>
      <c r="H108" s="4"/>
      <c r="I108" s="4"/>
      <c r="J108" s="4"/>
      <c r="K108" s="4">
        <v>1</v>
      </c>
      <c r="L108" s="27">
        <v>4</v>
      </c>
      <c r="M108" s="27">
        <v>5</v>
      </c>
      <c r="N108" s="27">
        <f t="shared" si="4"/>
        <v>4</v>
      </c>
      <c r="O108" s="27">
        <f t="shared" si="5"/>
        <v>5</v>
      </c>
      <c r="P108" s="20"/>
      <c r="Q108" s="8"/>
      <c r="R108" s="8"/>
    </row>
    <row r="109" spans="1:18" s="1" customFormat="1" ht="12.75">
      <c r="A109" s="4" t="s">
        <v>952</v>
      </c>
      <c r="B109" s="4" t="s">
        <v>957</v>
      </c>
      <c r="C109" s="23" t="s">
        <v>1059</v>
      </c>
      <c r="D109" s="4"/>
      <c r="E109" s="4"/>
      <c r="F109" s="4"/>
      <c r="G109" s="4"/>
      <c r="H109" s="4"/>
      <c r="I109" s="4"/>
      <c r="J109" s="4"/>
      <c r="K109" s="4">
        <v>1</v>
      </c>
      <c r="L109" s="27">
        <v>4</v>
      </c>
      <c r="M109" s="27">
        <v>5</v>
      </c>
      <c r="N109" s="27">
        <f t="shared" si="4"/>
        <v>4</v>
      </c>
      <c r="O109" s="27">
        <f t="shared" si="5"/>
        <v>5</v>
      </c>
      <c r="P109" s="20"/>
      <c r="Q109" s="8"/>
      <c r="R109" s="8"/>
    </row>
    <row r="110" spans="1:18" s="1" customFormat="1" ht="12.75">
      <c r="A110" s="4" t="s">
        <v>952</v>
      </c>
      <c r="B110" s="4" t="s">
        <v>1000</v>
      </c>
      <c r="C110" s="23" t="s">
        <v>1059</v>
      </c>
      <c r="D110" s="4"/>
      <c r="E110" s="4"/>
      <c r="F110" s="4"/>
      <c r="G110" s="4"/>
      <c r="H110" s="4"/>
      <c r="I110" s="4"/>
      <c r="J110" s="4"/>
      <c r="K110" s="4">
        <v>1</v>
      </c>
      <c r="L110" s="27">
        <v>4</v>
      </c>
      <c r="M110" s="27">
        <v>5</v>
      </c>
      <c r="N110" s="27">
        <f t="shared" si="4"/>
        <v>4</v>
      </c>
      <c r="O110" s="27">
        <f t="shared" si="5"/>
        <v>5</v>
      </c>
      <c r="P110" s="20"/>
      <c r="Q110" s="8"/>
      <c r="R110" s="8"/>
    </row>
    <row r="111" spans="1:18" s="1" customFormat="1" ht="12.75">
      <c r="A111" s="4" t="s">
        <v>943</v>
      </c>
      <c r="B111" s="4" t="s">
        <v>960</v>
      </c>
      <c r="C111" s="23" t="s">
        <v>1060</v>
      </c>
      <c r="D111" s="4"/>
      <c r="E111" s="4"/>
      <c r="F111" s="4"/>
      <c r="G111" s="4"/>
      <c r="H111" s="4"/>
      <c r="I111" s="4"/>
      <c r="J111" s="4"/>
      <c r="K111" s="4">
        <v>1</v>
      </c>
      <c r="L111" s="27"/>
      <c r="M111" s="27"/>
      <c r="N111" s="27"/>
      <c r="O111" s="27"/>
      <c r="P111" s="20"/>
      <c r="Q111" s="8"/>
      <c r="R111" s="8"/>
    </row>
    <row r="112" spans="1:18" s="1" customFormat="1" ht="12.75">
      <c r="A112" s="4" t="s">
        <v>952</v>
      </c>
      <c r="B112" s="4" t="s">
        <v>955</v>
      </c>
      <c r="C112" s="23" t="s">
        <v>1061</v>
      </c>
      <c r="D112" s="4"/>
      <c r="E112" s="4"/>
      <c r="F112" s="4"/>
      <c r="G112" s="4"/>
      <c r="H112" s="4"/>
      <c r="I112" s="4"/>
      <c r="J112" s="4"/>
      <c r="K112" s="4">
        <v>1</v>
      </c>
      <c r="L112" s="27">
        <v>3</v>
      </c>
      <c r="M112" s="27">
        <v>4</v>
      </c>
      <c r="N112" s="27">
        <f aca="true" t="shared" si="6" ref="N112:N143">SUM(K112*L112)</f>
        <v>3</v>
      </c>
      <c r="O112" s="27">
        <f aca="true" t="shared" si="7" ref="O112:O143">SUM(K112*M112)</f>
        <v>4</v>
      </c>
      <c r="P112" s="20"/>
      <c r="Q112" s="8"/>
      <c r="R112" s="8"/>
    </row>
    <row r="113" spans="1:18" s="1" customFormat="1" ht="12.75">
      <c r="A113" s="4" t="s">
        <v>952</v>
      </c>
      <c r="B113" s="4" t="s">
        <v>987</v>
      </c>
      <c r="C113" s="23" t="s">
        <v>1062</v>
      </c>
      <c r="D113" s="4"/>
      <c r="E113" s="4"/>
      <c r="F113" s="4"/>
      <c r="G113" s="4"/>
      <c r="H113" s="4"/>
      <c r="I113" s="4"/>
      <c r="J113" s="4"/>
      <c r="K113" s="4">
        <v>1</v>
      </c>
      <c r="L113" s="27">
        <v>4</v>
      </c>
      <c r="M113" s="27">
        <v>5</v>
      </c>
      <c r="N113" s="27">
        <f t="shared" si="6"/>
        <v>4</v>
      </c>
      <c r="O113" s="27">
        <f t="shared" si="7"/>
        <v>5</v>
      </c>
      <c r="P113" s="20"/>
      <c r="Q113" s="8"/>
      <c r="R113" s="8"/>
    </row>
    <row r="114" spans="1:18" s="1" customFormat="1" ht="12.75">
      <c r="A114" s="4" t="s">
        <v>952</v>
      </c>
      <c r="B114" s="4" t="s">
        <v>957</v>
      </c>
      <c r="C114" s="23" t="s">
        <v>1063</v>
      </c>
      <c r="D114" s="4"/>
      <c r="E114" s="4"/>
      <c r="F114" s="4"/>
      <c r="G114" s="4"/>
      <c r="H114" s="4"/>
      <c r="I114" s="4"/>
      <c r="J114" s="4"/>
      <c r="K114" s="4">
        <v>1</v>
      </c>
      <c r="L114" s="27">
        <v>4</v>
      </c>
      <c r="M114" s="27">
        <v>5</v>
      </c>
      <c r="N114" s="27">
        <f t="shared" si="6"/>
        <v>4</v>
      </c>
      <c r="O114" s="27">
        <f t="shared" si="7"/>
        <v>5</v>
      </c>
      <c r="P114" s="20"/>
      <c r="Q114" s="8"/>
      <c r="R114" s="8"/>
    </row>
    <row r="115" spans="1:18" s="1" customFormat="1" ht="12.75">
      <c r="A115" s="4" t="s">
        <v>952</v>
      </c>
      <c r="B115" s="4" t="s">
        <v>967</v>
      </c>
      <c r="C115" s="23" t="s">
        <v>1063</v>
      </c>
      <c r="D115" s="4"/>
      <c r="E115" s="4"/>
      <c r="F115" s="4"/>
      <c r="G115" s="4"/>
      <c r="H115" s="4"/>
      <c r="I115" s="4"/>
      <c r="J115" s="4"/>
      <c r="K115" s="4">
        <v>1</v>
      </c>
      <c r="L115" s="27">
        <v>4</v>
      </c>
      <c r="M115" s="27">
        <v>5</v>
      </c>
      <c r="N115" s="27">
        <f t="shared" si="6"/>
        <v>4</v>
      </c>
      <c r="O115" s="27">
        <f t="shared" si="7"/>
        <v>5</v>
      </c>
      <c r="P115" s="20"/>
      <c r="Q115" s="8"/>
      <c r="R115" s="8"/>
    </row>
    <row r="116" spans="1:18" s="1" customFormat="1" ht="12.75">
      <c r="A116" s="4" t="s">
        <v>952</v>
      </c>
      <c r="B116" s="4" t="s">
        <v>960</v>
      </c>
      <c r="C116" s="23" t="s">
        <v>1064</v>
      </c>
      <c r="D116" s="4"/>
      <c r="E116" s="4"/>
      <c r="F116" s="4"/>
      <c r="G116" s="4"/>
      <c r="H116" s="4"/>
      <c r="I116" s="4"/>
      <c r="J116" s="4"/>
      <c r="K116" s="4">
        <v>1</v>
      </c>
      <c r="L116" s="27">
        <v>4</v>
      </c>
      <c r="M116" s="27">
        <v>5</v>
      </c>
      <c r="N116" s="27">
        <f t="shared" si="6"/>
        <v>4</v>
      </c>
      <c r="O116" s="27">
        <f t="shared" si="7"/>
        <v>5</v>
      </c>
      <c r="P116" s="20"/>
      <c r="Q116" s="8"/>
      <c r="R116" s="8"/>
    </row>
    <row r="117" spans="1:18" s="1" customFormat="1" ht="12.75">
      <c r="A117" s="4" t="s">
        <v>952</v>
      </c>
      <c r="B117" s="4" t="s">
        <v>960</v>
      </c>
      <c r="C117" s="23" t="s">
        <v>1065</v>
      </c>
      <c r="D117" s="4"/>
      <c r="E117" s="4"/>
      <c r="F117" s="4"/>
      <c r="G117" s="4"/>
      <c r="H117" s="4"/>
      <c r="I117" s="4"/>
      <c r="J117" s="4"/>
      <c r="K117" s="4">
        <v>1</v>
      </c>
      <c r="L117" s="27">
        <v>10</v>
      </c>
      <c r="M117" s="27">
        <v>15</v>
      </c>
      <c r="N117" s="27">
        <f t="shared" si="6"/>
        <v>10</v>
      </c>
      <c r="O117" s="27">
        <f t="shared" si="7"/>
        <v>15</v>
      </c>
      <c r="P117" s="20"/>
      <c r="Q117" s="8"/>
      <c r="R117" s="8"/>
    </row>
    <row r="118" spans="1:16" s="1" customFormat="1" ht="12.75">
      <c r="A118" s="4" t="s">
        <v>952</v>
      </c>
      <c r="B118" s="18" t="s">
        <v>955</v>
      </c>
      <c r="C118" s="25" t="s">
        <v>1066</v>
      </c>
      <c r="D118" s="18"/>
      <c r="E118" s="18"/>
      <c r="F118" s="18"/>
      <c r="G118" s="18"/>
      <c r="H118" s="18"/>
      <c r="I118" s="18"/>
      <c r="J118" s="18"/>
      <c r="K118" s="4">
        <v>2</v>
      </c>
      <c r="L118" s="26">
        <v>4</v>
      </c>
      <c r="M118" s="26">
        <v>5</v>
      </c>
      <c r="N118" s="27">
        <f t="shared" si="6"/>
        <v>8</v>
      </c>
      <c r="O118" s="27">
        <f t="shared" si="7"/>
        <v>10</v>
      </c>
      <c r="P118" s="28"/>
    </row>
    <row r="119" spans="1:16" s="1" customFormat="1" ht="12.75">
      <c r="A119" s="4" t="s">
        <v>952</v>
      </c>
      <c r="B119" s="18" t="s">
        <v>987</v>
      </c>
      <c r="C119" s="25" t="s">
        <v>1066</v>
      </c>
      <c r="D119" s="18"/>
      <c r="E119" s="18"/>
      <c r="F119" s="18"/>
      <c r="G119" s="18"/>
      <c r="H119" s="18"/>
      <c r="I119" s="18"/>
      <c r="J119" s="18"/>
      <c r="K119" s="4">
        <v>2</v>
      </c>
      <c r="L119" s="26">
        <v>4</v>
      </c>
      <c r="M119" s="26">
        <v>5</v>
      </c>
      <c r="N119" s="27">
        <f t="shared" si="6"/>
        <v>8</v>
      </c>
      <c r="O119" s="27">
        <f t="shared" si="7"/>
        <v>10</v>
      </c>
      <c r="P119" s="28"/>
    </row>
    <row r="120" spans="1:16" s="1" customFormat="1" ht="12.75">
      <c r="A120" s="4" t="s">
        <v>952</v>
      </c>
      <c r="B120" s="18" t="s">
        <v>1067</v>
      </c>
      <c r="C120" s="25" t="s">
        <v>1066</v>
      </c>
      <c r="D120" s="18"/>
      <c r="E120" s="18"/>
      <c r="F120" s="18"/>
      <c r="G120" s="18"/>
      <c r="H120" s="18"/>
      <c r="I120" s="18"/>
      <c r="J120" s="18"/>
      <c r="K120" s="4">
        <v>1</v>
      </c>
      <c r="L120" s="26">
        <v>4</v>
      </c>
      <c r="M120" s="26">
        <v>5</v>
      </c>
      <c r="N120" s="27">
        <f t="shared" si="6"/>
        <v>4</v>
      </c>
      <c r="O120" s="27">
        <f t="shared" si="7"/>
        <v>5</v>
      </c>
      <c r="P120" s="28"/>
    </row>
    <row r="121" spans="1:18" s="1" customFormat="1" ht="12.75">
      <c r="A121" s="4" t="s">
        <v>952</v>
      </c>
      <c r="B121" s="4" t="s">
        <v>955</v>
      </c>
      <c r="C121" s="23" t="s">
        <v>1068</v>
      </c>
      <c r="D121" s="4"/>
      <c r="E121" s="4"/>
      <c r="F121" s="4"/>
      <c r="G121" s="4"/>
      <c r="H121" s="4"/>
      <c r="I121" s="4"/>
      <c r="J121" s="4"/>
      <c r="K121" s="4">
        <v>1</v>
      </c>
      <c r="L121" s="27">
        <v>3</v>
      </c>
      <c r="M121" s="27">
        <v>4</v>
      </c>
      <c r="N121" s="27">
        <f t="shared" si="6"/>
        <v>3</v>
      </c>
      <c r="O121" s="27">
        <f t="shared" si="7"/>
        <v>4</v>
      </c>
      <c r="P121" s="20"/>
      <c r="Q121" s="8"/>
      <c r="R121" s="8"/>
    </row>
    <row r="122" spans="1:18" s="1" customFormat="1" ht="12.75">
      <c r="A122" s="4" t="s">
        <v>952</v>
      </c>
      <c r="B122" s="4" t="s">
        <v>953</v>
      </c>
      <c r="C122" s="23" t="s">
        <v>1069</v>
      </c>
      <c r="D122" s="4"/>
      <c r="E122" s="4"/>
      <c r="F122" s="4"/>
      <c r="G122" s="4"/>
      <c r="H122" s="4"/>
      <c r="I122" s="4"/>
      <c r="J122" s="4"/>
      <c r="K122" s="4">
        <v>1</v>
      </c>
      <c r="L122" s="27">
        <v>4</v>
      </c>
      <c r="M122" s="27">
        <v>5</v>
      </c>
      <c r="N122" s="27">
        <f t="shared" si="6"/>
        <v>4</v>
      </c>
      <c r="O122" s="27">
        <f t="shared" si="7"/>
        <v>5</v>
      </c>
      <c r="P122" s="20"/>
      <c r="Q122" s="8"/>
      <c r="R122" s="8"/>
    </row>
    <row r="123" spans="1:18" s="1" customFormat="1" ht="12.75">
      <c r="A123" s="4" t="s">
        <v>952</v>
      </c>
      <c r="B123" s="4" t="s">
        <v>987</v>
      </c>
      <c r="C123" s="23" t="s">
        <v>1070</v>
      </c>
      <c r="D123" s="4"/>
      <c r="E123" s="4"/>
      <c r="F123" s="4"/>
      <c r="G123" s="4"/>
      <c r="H123" s="4"/>
      <c r="I123" s="4"/>
      <c r="J123" s="4"/>
      <c r="K123" s="4">
        <v>1</v>
      </c>
      <c r="L123" s="27">
        <v>4</v>
      </c>
      <c r="M123" s="27">
        <v>5</v>
      </c>
      <c r="N123" s="27">
        <f t="shared" si="6"/>
        <v>4</v>
      </c>
      <c r="O123" s="27">
        <f t="shared" si="7"/>
        <v>5</v>
      </c>
      <c r="P123" s="20"/>
      <c r="Q123" s="8"/>
      <c r="R123" s="8"/>
    </row>
    <row r="124" spans="1:18" s="1" customFormat="1" ht="12.75">
      <c r="A124" s="4" t="s">
        <v>952</v>
      </c>
      <c r="B124" s="4" t="s">
        <v>960</v>
      </c>
      <c r="C124" s="23" t="s">
        <v>1071</v>
      </c>
      <c r="D124" s="4"/>
      <c r="E124" s="4"/>
      <c r="F124" s="4"/>
      <c r="G124" s="4"/>
      <c r="H124" s="4"/>
      <c r="I124" s="4"/>
      <c r="J124" s="4"/>
      <c r="K124" s="4">
        <v>1</v>
      </c>
      <c r="L124" s="27">
        <v>4</v>
      </c>
      <c r="M124" s="27">
        <v>5</v>
      </c>
      <c r="N124" s="27">
        <f t="shared" si="6"/>
        <v>4</v>
      </c>
      <c r="O124" s="27">
        <f t="shared" si="7"/>
        <v>5</v>
      </c>
      <c r="P124" s="20"/>
      <c r="Q124" s="8"/>
      <c r="R124" s="8"/>
    </row>
    <row r="125" spans="1:18" s="1" customFormat="1" ht="12.75">
      <c r="A125" s="4" t="s">
        <v>952</v>
      </c>
      <c r="B125" s="4" t="s">
        <v>953</v>
      </c>
      <c r="C125" s="23" t="s">
        <v>1072</v>
      </c>
      <c r="D125" s="4"/>
      <c r="E125" s="4"/>
      <c r="F125" s="4"/>
      <c r="G125" s="4"/>
      <c r="H125" s="4"/>
      <c r="I125" s="4"/>
      <c r="J125" s="4"/>
      <c r="K125" s="4">
        <v>1</v>
      </c>
      <c r="L125" s="27">
        <v>8</v>
      </c>
      <c r="M125" s="27">
        <v>12</v>
      </c>
      <c r="N125" s="27">
        <f t="shared" si="6"/>
        <v>8</v>
      </c>
      <c r="O125" s="27">
        <f t="shared" si="7"/>
        <v>12</v>
      </c>
      <c r="P125" s="20"/>
      <c r="Q125" s="8"/>
      <c r="R125" s="8"/>
    </row>
    <row r="126" spans="1:18" s="1" customFormat="1" ht="12.75">
      <c r="A126" s="4" t="s">
        <v>952</v>
      </c>
      <c r="B126" s="4" t="s">
        <v>953</v>
      </c>
      <c r="C126" s="23" t="s">
        <v>1073</v>
      </c>
      <c r="D126" s="4"/>
      <c r="E126" s="4"/>
      <c r="F126" s="4"/>
      <c r="G126" s="4"/>
      <c r="H126" s="4"/>
      <c r="I126" s="4"/>
      <c r="J126" s="4"/>
      <c r="K126" s="4">
        <v>1</v>
      </c>
      <c r="L126" s="27">
        <v>4</v>
      </c>
      <c r="M126" s="27">
        <v>5</v>
      </c>
      <c r="N126" s="27">
        <f t="shared" si="6"/>
        <v>4</v>
      </c>
      <c r="O126" s="27">
        <f t="shared" si="7"/>
        <v>5</v>
      </c>
      <c r="P126" s="20"/>
      <c r="Q126" s="8"/>
      <c r="R126" s="8"/>
    </row>
    <row r="127" spans="1:18" s="1" customFormat="1" ht="12.75">
      <c r="A127" s="4" t="s">
        <v>952</v>
      </c>
      <c r="B127" s="4" t="s">
        <v>960</v>
      </c>
      <c r="C127" s="23" t="s">
        <v>1074</v>
      </c>
      <c r="D127" s="4"/>
      <c r="E127" s="4"/>
      <c r="F127" s="4"/>
      <c r="G127" s="4"/>
      <c r="H127" s="4"/>
      <c r="I127" s="4"/>
      <c r="J127" s="4"/>
      <c r="K127" s="4">
        <v>1</v>
      </c>
      <c r="L127" s="27">
        <v>4</v>
      </c>
      <c r="M127" s="27">
        <v>5</v>
      </c>
      <c r="N127" s="27">
        <f t="shared" si="6"/>
        <v>4</v>
      </c>
      <c r="O127" s="27">
        <f t="shared" si="7"/>
        <v>5</v>
      </c>
      <c r="P127" s="20"/>
      <c r="Q127" s="8"/>
      <c r="R127" s="8"/>
    </row>
    <row r="128" spans="1:18" s="1" customFormat="1" ht="12.75">
      <c r="A128" s="4" t="s">
        <v>952</v>
      </c>
      <c r="B128" s="4" t="s">
        <v>957</v>
      </c>
      <c r="C128" s="23" t="s">
        <v>1075</v>
      </c>
      <c r="D128" s="4"/>
      <c r="E128" s="4"/>
      <c r="F128" s="4"/>
      <c r="G128" s="4"/>
      <c r="H128" s="4"/>
      <c r="I128" s="4"/>
      <c r="J128" s="4"/>
      <c r="K128" s="4">
        <v>1</v>
      </c>
      <c r="L128" s="27">
        <v>4</v>
      </c>
      <c r="M128" s="27">
        <v>5</v>
      </c>
      <c r="N128" s="27">
        <f t="shared" si="6"/>
        <v>4</v>
      </c>
      <c r="O128" s="27">
        <f t="shared" si="7"/>
        <v>5</v>
      </c>
      <c r="P128" s="20"/>
      <c r="Q128" s="8"/>
      <c r="R128" s="8"/>
    </row>
    <row r="129" spans="1:18" s="1" customFormat="1" ht="12.75">
      <c r="A129" s="4" t="s">
        <v>952</v>
      </c>
      <c r="B129" s="4" t="s">
        <v>960</v>
      </c>
      <c r="C129" s="23" t="s">
        <v>1076</v>
      </c>
      <c r="D129" s="4"/>
      <c r="E129" s="4"/>
      <c r="F129" s="4"/>
      <c r="G129" s="4"/>
      <c r="H129" s="4"/>
      <c r="I129" s="4"/>
      <c r="J129" s="4"/>
      <c r="K129" s="4">
        <v>1</v>
      </c>
      <c r="L129" s="27">
        <v>4</v>
      </c>
      <c r="M129" s="27">
        <v>5</v>
      </c>
      <c r="N129" s="27">
        <f t="shared" si="6"/>
        <v>4</v>
      </c>
      <c r="O129" s="27">
        <f t="shared" si="7"/>
        <v>5</v>
      </c>
      <c r="P129" s="20"/>
      <c r="Q129" s="8"/>
      <c r="R129" s="8"/>
    </row>
    <row r="130" spans="1:18" s="1" customFormat="1" ht="12.75">
      <c r="A130" s="4" t="s">
        <v>952</v>
      </c>
      <c r="B130" s="4" t="s">
        <v>967</v>
      </c>
      <c r="C130" s="23" t="s">
        <v>1077</v>
      </c>
      <c r="D130" s="4"/>
      <c r="E130" s="4"/>
      <c r="F130" s="4"/>
      <c r="G130" s="4"/>
      <c r="H130" s="4"/>
      <c r="I130" s="4"/>
      <c r="J130" s="4"/>
      <c r="K130" s="4">
        <v>1</v>
      </c>
      <c r="L130" s="27">
        <v>4</v>
      </c>
      <c r="M130" s="27">
        <v>5</v>
      </c>
      <c r="N130" s="27">
        <f t="shared" si="6"/>
        <v>4</v>
      </c>
      <c r="O130" s="27">
        <f t="shared" si="7"/>
        <v>5</v>
      </c>
      <c r="P130" s="20"/>
      <c r="Q130" s="8"/>
      <c r="R130" s="8"/>
    </row>
    <row r="131" spans="1:18" s="1" customFormat="1" ht="12.75">
      <c r="A131" s="4" t="s">
        <v>952</v>
      </c>
      <c r="B131" s="4" t="s">
        <v>955</v>
      </c>
      <c r="C131" s="23" t="s">
        <v>1078</v>
      </c>
      <c r="D131" s="4"/>
      <c r="E131" s="4"/>
      <c r="F131" s="4"/>
      <c r="G131" s="4"/>
      <c r="H131" s="4"/>
      <c r="I131" s="4"/>
      <c r="J131" s="4"/>
      <c r="K131" s="4">
        <v>1</v>
      </c>
      <c r="L131" s="27">
        <v>4</v>
      </c>
      <c r="M131" s="27">
        <v>5</v>
      </c>
      <c r="N131" s="27">
        <f t="shared" si="6"/>
        <v>4</v>
      </c>
      <c r="O131" s="27">
        <f t="shared" si="7"/>
        <v>5</v>
      </c>
      <c r="P131" s="20"/>
      <c r="Q131" s="8"/>
      <c r="R131" s="8"/>
    </row>
    <row r="132" spans="1:18" s="1" customFormat="1" ht="12.75">
      <c r="A132" s="4" t="s">
        <v>952</v>
      </c>
      <c r="B132" s="4" t="s">
        <v>967</v>
      </c>
      <c r="C132" s="23" t="s">
        <v>1079</v>
      </c>
      <c r="D132" s="4"/>
      <c r="E132" s="4"/>
      <c r="F132" s="4"/>
      <c r="G132" s="4"/>
      <c r="H132" s="4"/>
      <c r="I132" s="4"/>
      <c r="J132" s="4"/>
      <c r="K132" s="4">
        <v>1</v>
      </c>
      <c r="L132" s="27">
        <v>10</v>
      </c>
      <c r="M132" s="27">
        <v>15</v>
      </c>
      <c r="N132" s="27">
        <f t="shared" si="6"/>
        <v>10</v>
      </c>
      <c r="O132" s="27">
        <f t="shared" si="7"/>
        <v>15</v>
      </c>
      <c r="P132" s="20"/>
      <c r="Q132" s="8"/>
      <c r="R132" s="8"/>
    </row>
    <row r="133" spans="1:18" s="1" customFormat="1" ht="12.75">
      <c r="A133" s="4" t="s">
        <v>952</v>
      </c>
      <c r="B133" s="4" t="s">
        <v>960</v>
      </c>
      <c r="C133" s="23" t="s">
        <v>1080</v>
      </c>
      <c r="D133" s="4"/>
      <c r="E133" s="4"/>
      <c r="F133" s="4"/>
      <c r="G133" s="4"/>
      <c r="H133" s="4"/>
      <c r="I133" s="4"/>
      <c r="J133" s="4"/>
      <c r="K133" s="4">
        <v>1</v>
      </c>
      <c r="L133" s="27">
        <v>4</v>
      </c>
      <c r="M133" s="27">
        <v>5</v>
      </c>
      <c r="N133" s="27">
        <f t="shared" si="6"/>
        <v>4</v>
      </c>
      <c r="O133" s="27">
        <f t="shared" si="7"/>
        <v>5</v>
      </c>
      <c r="P133" s="20"/>
      <c r="Q133" s="8"/>
      <c r="R133" s="8"/>
    </row>
    <row r="134" spans="1:18" s="1" customFormat="1" ht="12.75">
      <c r="A134" s="4" t="s">
        <v>952</v>
      </c>
      <c r="B134" s="4" t="s">
        <v>953</v>
      </c>
      <c r="C134" s="23" t="s">
        <v>1081</v>
      </c>
      <c r="D134" s="4"/>
      <c r="E134" s="4"/>
      <c r="F134" s="4"/>
      <c r="G134" s="4"/>
      <c r="H134" s="4"/>
      <c r="I134" s="4"/>
      <c r="J134" s="4"/>
      <c r="K134" s="4">
        <v>1</v>
      </c>
      <c r="L134" s="27">
        <v>5</v>
      </c>
      <c r="M134" s="27">
        <v>7</v>
      </c>
      <c r="N134" s="27">
        <f t="shared" si="6"/>
        <v>5</v>
      </c>
      <c r="O134" s="27">
        <f t="shared" si="7"/>
        <v>7</v>
      </c>
      <c r="P134" s="20"/>
      <c r="Q134" s="8"/>
      <c r="R134" s="8"/>
    </row>
    <row r="135" spans="1:18" s="1" customFormat="1" ht="12.75">
      <c r="A135" s="4" t="s">
        <v>952</v>
      </c>
      <c r="B135" s="4" t="s">
        <v>953</v>
      </c>
      <c r="C135" s="23" t="s">
        <v>1082</v>
      </c>
      <c r="D135" s="4"/>
      <c r="E135" s="4"/>
      <c r="F135" s="4"/>
      <c r="G135" s="4"/>
      <c r="H135" s="4"/>
      <c r="I135" s="4"/>
      <c r="J135" s="4"/>
      <c r="K135" s="4">
        <v>1</v>
      </c>
      <c r="L135" s="27">
        <v>4</v>
      </c>
      <c r="M135" s="27">
        <v>5</v>
      </c>
      <c r="N135" s="27">
        <f t="shared" si="6"/>
        <v>4</v>
      </c>
      <c r="O135" s="27">
        <f t="shared" si="7"/>
        <v>5</v>
      </c>
      <c r="P135" s="20"/>
      <c r="Q135" s="8"/>
      <c r="R135" s="8"/>
    </row>
    <row r="136" spans="1:18" s="1" customFormat="1" ht="12.75">
      <c r="A136" s="4" t="s">
        <v>952</v>
      </c>
      <c r="B136" s="4" t="s">
        <v>960</v>
      </c>
      <c r="C136" s="23" t="s">
        <v>1083</v>
      </c>
      <c r="D136" s="4"/>
      <c r="E136" s="4"/>
      <c r="F136" s="4"/>
      <c r="G136" s="4"/>
      <c r="H136" s="4"/>
      <c r="I136" s="4"/>
      <c r="J136" s="4"/>
      <c r="K136" s="4">
        <v>1</v>
      </c>
      <c r="L136" s="27">
        <v>4</v>
      </c>
      <c r="M136" s="27">
        <v>5</v>
      </c>
      <c r="N136" s="27">
        <f t="shared" si="6"/>
        <v>4</v>
      </c>
      <c r="O136" s="27">
        <f t="shared" si="7"/>
        <v>5</v>
      </c>
      <c r="P136" s="20"/>
      <c r="Q136" s="8"/>
      <c r="R136" s="8"/>
    </row>
    <row r="137" spans="1:18" s="1" customFormat="1" ht="12.75">
      <c r="A137" s="4" t="s">
        <v>952</v>
      </c>
      <c r="B137" s="4" t="s">
        <v>960</v>
      </c>
      <c r="C137" s="23" t="s">
        <v>1084</v>
      </c>
      <c r="D137" s="4"/>
      <c r="E137" s="4"/>
      <c r="F137" s="4"/>
      <c r="G137" s="4"/>
      <c r="H137" s="4"/>
      <c r="I137" s="4"/>
      <c r="J137" s="4"/>
      <c r="K137" s="4">
        <v>1</v>
      </c>
      <c r="L137" s="27">
        <v>4</v>
      </c>
      <c r="M137" s="27">
        <v>5</v>
      </c>
      <c r="N137" s="27">
        <f t="shared" si="6"/>
        <v>4</v>
      </c>
      <c r="O137" s="27">
        <f t="shared" si="7"/>
        <v>5</v>
      </c>
      <c r="P137" s="20"/>
      <c r="Q137" s="8"/>
      <c r="R137" s="8"/>
    </row>
    <row r="138" spans="1:18" s="1" customFormat="1" ht="12.75">
      <c r="A138" s="4" t="s">
        <v>952</v>
      </c>
      <c r="B138" s="4" t="s">
        <v>955</v>
      </c>
      <c r="C138" s="23" t="s">
        <v>1085</v>
      </c>
      <c r="D138" s="4"/>
      <c r="E138" s="4"/>
      <c r="F138" s="4"/>
      <c r="G138" s="4"/>
      <c r="H138" s="4"/>
      <c r="I138" s="4"/>
      <c r="J138" s="4"/>
      <c r="K138" s="4">
        <v>1</v>
      </c>
      <c r="L138" s="27">
        <v>7</v>
      </c>
      <c r="M138" s="27">
        <v>9</v>
      </c>
      <c r="N138" s="27">
        <f t="shared" si="6"/>
        <v>7</v>
      </c>
      <c r="O138" s="27">
        <f t="shared" si="7"/>
        <v>9</v>
      </c>
      <c r="P138" s="20"/>
      <c r="Q138" s="8"/>
      <c r="R138" s="8"/>
    </row>
    <row r="139" spans="1:18" s="1" customFormat="1" ht="12.75">
      <c r="A139" s="4" t="s">
        <v>952</v>
      </c>
      <c r="B139" s="4" t="s">
        <v>960</v>
      </c>
      <c r="C139" s="23" t="s">
        <v>1086</v>
      </c>
      <c r="D139" s="4"/>
      <c r="E139" s="4"/>
      <c r="F139" s="4"/>
      <c r="G139" s="4"/>
      <c r="H139" s="4"/>
      <c r="I139" s="4"/>
      <c r="J139" s="4"/>
      <c r="K139" s="4">
        <v>1</v>
      </c>
      <c r="L139" s="27">
        <v>5</v>
      </c>
      <c r="M139" s="27">
        <v>7</v>
      </c>
      <c r="N139" s="27">
        <f t="shared" si="6"/>
        <v>5</v>
      </c>
      <c r="O139" s="27">
        <f t="shared" si="7"/>
        <v>7</v>
      </c>
      <c r="P139" s="20"/>
      <c r="Q139" s="8"/>
      <c r="R139" s="8"/>
    </row>
    <row r="140" spans="1:18" s="1" customFormat="1" ht="12.75">
      <c r="A140" s="4" t="s">
        <v>952</v>
      </c>
      <c r="B140" s="4" t="s">
        <v>960</v>
      </c>
      <c r="C140" s="23" t="s">
        <v>1087</v>
      </c>
      <c r="D140" s="4"/>
      <c r="E140" s="4"/>
      <c r="F140" s="4"/>
      <c r="G140" s="4"/>
      <c r="H140" s="4"/>
      <c r="I140" s="4"/>
      <c r="J140" s="4"/>
      <c r="K140" s="4">
        <v>1</v>
      </c>
      <c r="L140" s="27">
        <v>5</v>
      </c>
      <c r="M140" s="27">
        <v>7</v>
      </c>
      <c r="N140" s="27">
        <f t="shared" si="6"/>
        <v>5</v>
      </c>
      <c r="O140" s="27">
        <f t="shared" si="7"/>
        <v>7</v>
      </c>
      <c r="P140" s="20"/>
      <c r="Q140" s="8"/>
      <c r="R140" s="8"/>
    </row>
    <row r="141" spans="1:18" s="1" customFormat="1" ht="12.75">
      <c r="A141" s="4" t="s">
        <v>952</v>
      </c>
      <c r="B141" s="4" t="s">
        <v>960</v>
      </c>
      <c r="C141" s="23" t="s">
        <v>1088</v>
      </c>
      <c r="D141" s="4"/>
      <c r="E141" s="4"/>
      <c r="F141" s="4"/>
      <c r="G141" s="4"/>
      <c r="H141" s="4"/>
      <c r="I141" s="4"/>
      <c r="J141" s="4"/>
      <c r="K141" s="4">
        <v>2</v>
      </c>
      <c r="L141" s="27">
        <v>5</v>
      </c>
      <c r="M141" s="27">
        <v>7</v>
      </c>
      <c r="N141" s="27">
        <f t="shared" si="6"/>
        <v>10</v>
      </c>
      <c r="O141" s="27">
        <f t="shared" si="7"/>
        <v>14</v>
      </c>
      <c r="P141" s="20"/>
      <c r="Q141" s="8"/>
      <c r="R141" s="8"/>
    </row>
    <row r="142" spans="1:18" s="1" customFormat="1" ht="12.75">
      <c r="A142" s="4" t="s">
        <v>952</v>
      </c>
      <c r="B142" s="4" t="s">
        <v>957</v>
      </c>
      <c r="C142" s="23" t="s">
        <v>1089</v>
      </c>
      <c r="D142" s="4"/>
      <c r="E142" s="4"/>
      <c r="F142" s="4"/>
      <c r="G142" s="4"/>
      <c r="H142" s="4"/>
      <c r="I142" s="4"/>
      <c r="J142" s="4"/>
      <c r="K142" s="4">
        <v>2</v>
      </c>
      <c r="L142" s="27">
        <v>5</v>
      </c>
      <c r="M142" s="27">
        <v>7</v>
      </c>
      <c r="N142" s="27">
        <f t="shared" si="6"/>
        <v>10</v>
      </c>
      <c r="O142" s="27">
        <f t="shared" si="7"/>
        <v>14</v>
      </c>
      <c r="P142" s="20"/>
      <c r="Q142" s="8"/>
      <c r="R142" s="8"/>
    </row>
    <row r="143" spans="1:18" s="1" customFormat="1" ht="12.75">
      <c r="A143" s="4" t="s">
        <v>952</v>
      </c>
      <c r="B143" s="4" t="s">
        <v>967</v>
      </c>
      <c r="C143" s="23" t="s">
        <v>1090</v>
      </c>
      <c r="D143" s="4"/>
      <c r="E143" s="4"/>
      <c r="F143" s="4"/>
      <c r="G143" s="4"/>
      <c r="H143" s="4"/>
      <c r="I143" s="4"/>
      <c r="J143" s="4"/>
      <c r="K143" s="4">
        <v>1</v>
      </c>
      <c r="L143" s="27">
        <v>5</v>
      </c>
      <c r="M143" s="27">
        <v>7</v>
      </c>
      <c r="N143" s="27">
        <f t="shared" si="6"/>
        <v>5</v>
      </c>
      <c r="O143" s="27">
        <f t="shared" si="7"/>
        <v>7</v>
      </c>
      <c r="P143" s="20"/>
      <c r="Q143" s="8"/>
      <c r="R143" s="8"/>
    </row>
    <row r="144" spans="1:18" s="1" customFormat="1" ht="12.75">
      <c r="A144" s="4" t="s">
        <v>952</v>
      </c>
      <c r="B144" s="4" t="s">
        <v>953</v>
      </c>
      <c r="C144" s="23" t="s">
        <v>1091</v>
      </c>
      <c r="D144" s="4"/>
      <c r="E144" s="4"/>
      <c r="F144" s="4"/>
      <c r="G144" s="4"/>
      <c r="H144" s="4"/>
      <c r="I144" s="4"/>
      <c r="J144" s="4"/>
      <c r="K144" s="4">
        <v>3</v>
      </c>
      <c r="L144" s="27">
        <v>5</v>
      </c>
      <c r="M144" s="27">
        <v>7</v>
      </c>
      <c r="N144" s="27">
        <f aca="true" t="shared" si="8" ref="N144:N175">SUM(K144*L144)</f>
        <v>15</v>
      </c>
      <c r="O144" s="27">
        <f aca="true" t="shared" si="9" ref="O144:O175">SUM(K144*M144)</f>
        <v>21</v>
      </c>
      <c r="P144" s="20"/>
      <c r="Q144" s="8"/>
      <c r="R144" s="8"/>
    </row>
    <row r="145" spans="1:18" s="1" customFormat="1" ht="12.75">
      <c r="A145" s="4" t="s">
        <v>952</v>
      </c>
      <c r="B145" s="4" t="s">
        <v>1092</v>
      </c>
      <c r="C145" s="23" t="s">
        <v>1093</v>
      </c>
      <c r="D145" s="4"/>
      <c r="E145" s="4"/>
      <c r="F145" s="4"/>
      <c r="G145" s="4"/>
      <c r="H145" s="4"/>
      <c r="I145" s="4"/>
      <c r="J145" s="4"/>
      <c r="K145" s="4">
        <v>1</v>
      </c>
      <c r="L145" s="27">
        <v>10</v>
      </c>
      <c r="M145" s="27">
        <v>15</v>
      </c>
      <c r="N145" s="27">
        <f t="shared" si="8"/>
        <v>10</v>
      </c>
      <c r="O145" s="27">
        <f t="shared" si="9"/>
        <v>15</v>
      </c>
      <c r="P145" s="20"/>
      <c r="Q145" s="8"/>
      <c r="R145" s="8"/>
    </row>
    <row r="146" spans="1:18" s="1" customFormat="1" ht="12.75">
      <c r="A146" s="4" t="s">
        <v>952</v>
      </c>
      <c r="B146" s="4" t="s">
        <v>960</v>
      </c>
      <c r="C146" s="23" t="s">
        <v>1094</v>
      </c>
      <c r="D146" s="4"/>
      <c r="E146" s="4"/>
      <c r="F146" s="4"/>
      <c r="G146" s="4"/>
      <c r="H146" s="4"/>
      <c r="I146" s="4"/>
      <c r="J146" s="4"/>
      <c r="K146" s="4">
        <v>1</v>
      </c>
      <c r="L146" s="27">
        <v>5</v>
      </c>
      <c r="M146" s="27">
        <v>7</v>
      </c>
      <c r="N146" s="27">
        <f t="shared" si="8"/>
        <v>5</v>
      </c>
      <c r="O146" s="27">
        <f t="shared" si="9"/>
        <v>7</v>
      </c>
      <c r="P146" s="20"/>
      <c r="Q146" s="8"/>
      <c r="R146" s="8"/>
    </row>
    <row r="147" spans="1:18" s="1" customFormat="1" ht="12.75">
      <c r="A147" s="4" t="s">
        <v>952</v>
      </c>
      <c r="B147" s="4" t="s">
        <v>960</v>
      </c>
      <c r="C147" s="23" t="s">
        <v>1095</v>
      </c>
      <c r="D147" s="4"/>
      <c r="E147" s="4"/>
      <c r="F147" s="4"/>
      <c r="G147" s="4"/>
      <c r="H147" s="4"/>
      <c r="I147" s="4"/>
      <c r="J147" s="4"/>
      <c r="K147" s="4">
        <v>1</v>
      </c>
      <c r="L147" s="27">
        <v>5</v>
      </c>
      <c r="M147" s="27">
        <v>7</v>
      </c>
      <c r="N147" s="27">
        <f t="shared" si="8"/>
        <v>5</v>
      </c>
      <c r="O147" s="27">
        <f t="shared" si="9"/>
        <v>7</v>
      </c>
      <c r="P147" s="20"/>
      <c r="Q147" s="8"/>
      <c r="R147" s="8"/>
    </row>
    <row r="148" spans="1:18" s="1" customFormat="1" ht="12.75">
      <c r="A148" s="4" t="s">
        <v>952</v>
      </c>
      <c r="B148" s="4" t="s">
        <v>953</v>
      </c>
      <c r="C148" s="23" t="s">
        <v>1096</v>
      </c>
      <c r="D148" s="4"/>
      <c r="E148" s="4"/>
      <c r="F148" s="4"/>
      <c r="G148" s="4"/>
      <c r="H148" s="4"/>
      <c r="I148" s="4"/>
      <c r="J148" s="4"/>
      <c r="K148" s="4">
        <v>2</v>
      </c>
      <c r="L148" s="27">
        <v>10</v>
      </c>
      <c r="M148" s="27">
        <v>15</v>
      </c>
      <c r="N148" s="27">
        <f t="shared" si="8"/>
        <v>20</v>
      </c>
      <c r="O148" s="27">
        <f t="shared" si="9"/>
        <v>30</v>
      </c>
      <c r="P148" s="20"/>
      <c r="Q148" s="8"/>
      <c r="R148" s="8"/>
    </row>
    <row r="149" spans="1:18" s="1" customFormat="1" ht="12.75">
      <c r="A149" s="4" t="s">
        <v>952</v>
      </c>
      <c r="B149" s="4" t="s">
        <v>960</v>
      </c>
      <c r="C149" s="23" t="s">
        <v>1097</v>
      </c>
      <c r="D149" s="4"/>
      <c r="E149" s="4"/>
      <c r="F149" s="4"/>
      <c r="G149" s="4"/>
      <c r="H149" s="4"/>
      <c r="I149" s="4"/>
      <c r="J149" s="4"/>
      <c r="K149" s="4">
        <v>1</v>
      </c>
      <c r="L149" s="27">
        <v>5</v>
      </c>
      <c r="M149" s="27">
        <v>7</v>
      </c>
      <c r="N149" s="27">
        <f t="shared" si="8"/>
        <v>5</v>
      </c>
      <c r="O149" s="27">
        <f t="shared" si="9"/>
        <v>7</v>
      </c>
      <c r="P149" s="20"/>
      <c r="Q149" s="8"/>
      <c r="R149" s="8"/>
    </row>
    <row r="150" spans="1:18" s="1" customFormat="1" ht="12.75">
      <c r="A150" s="4" t="s">
        <v>952</v>
      </c>
      <c r="B150" s="4" t="s">
        <v>953</v>
      </c>
      <c r="C150" s="23" t="s">
        <v>1098</v>
      </c>
      <c r="D150" s="4" t="s">
        <v>1099</v>
      </c>
      <c r="E150" s="4"/>
      <c r="F150" s="4"/>
      <c r="G150" s="4"/>
      <c r="H150" s="4"/>
      <c r="I150" s="4"/>
      <c r="J150" s="4"/>
      <c r="K150" s="4">
        <v>2</v>
      </c>
      <c r="L150" s="27">
        <v>15</v>
      </c>
      <c r="M150" s="27">
        <v>20</v>
      </c>
      <c r="N150" s="27">
        <f t="shared" si="8"/>
        <v>30</v>
      </c>
      <c r="O150" s="27">
        <f t="shared" si="9"/>
        <v>40</v>
      </c>
      <c r="P150" s="20"/>
      <c r="Q150" s="8"/>
      <c r="R150" s="8"/>
    </row>
    <row r="151" spans="1:18" s="1" customFormat="1" ht="12.75">
      <c r="A151" s="4" t="s">
        <v>952</v>
      </c>
      <c r="B151" s="4" t="s">
        <v>960</v>
      </c>
      <c r="C151" s="23" t="s">
        <v>1098</v>
      </c>
      <c r="D151" s="4" t="s">
        <v>1100</v>
      </c>
      <c r="E151" s="4"/>
      <c r="F151" s="4"/>
      <c r="G151" s="4"/>
      <c r="H151" s="4"/>
      <c r="I151" s="4"/>
      <c r="J151" s="4"/>
      <c r="K151" s="4">
        <v>1</v>
      </c>
      <c r="L151" s="27">
        <v>5</v>
      </c>
      <c r="M151" s="27">
        <v>7</v>
      </c>
      <c r="N151" s="27">
        <f t="shared" si="8"/>
        <v>5</v>
      </c>
      <c r="O151" s="27">
        <f t="shared" si="9"/>
        <v>7</v>
      </c>
      <c r="P151" s="20"/>
      <c r="Q151" s="8"/>
      <c r="R151" s="8"/>
    </row>
    <row r="152" spans="1:18" s="1" customFormat="1" ht="12.75">
      <c r="A152" s="4" t="s">
        <v>952</v>
      </c>
      <c r="B152" s="4" t="s">
        <v>960</v>
      </c>
      <c r="C152" s="23" t="s">
        <v>1101</v>
      </c>
      <c r="D152" s="4"/>
      <c r="E152" s="4"/>
      <c r="F152" s="4"/>
      <c r="G152" s="4"/>
      <c r="H152" s="4"/>
      <c r="I152" s="4"/>
      <c r="J152" s="4"/>
      <c r="K152" s="4">
        <v>1</v>
      </c>
      <c r="L152" s="27">
        <v>5</v>
      </c>
      <c r="M152" s="27">
        <v>7</v>
      </c>
      <c r="N152" s="27">
        <f t="shared" si="8"/>
        <v>5</v>
      </c>
      <c r="O152" s="27">
        <f t="shared" si="9"/>
        <v>7</v>
      </c>
      <c r="P152" s="20"/>
      <c r="Q152" s="8"/>
      <c r="R152" s="8"/>
    </row>
    <row r="153" spans="1:18" s="1" customFormat="1" ht="12.75">
      <c r="A153" s="4" t="s">
        <v>952</v>
      </c>
      <c r="B153" s="4" t="s">
        <v>960</v>
      </c>
      <c r="C153" s="23" t="s">
        <v>1102</v>
      </c>
      <c r="D153" s="4"/>
      <c r="E153" s="4"/>
      <c r="F153" s="4"/>
      <c r="G153" s="4"/>
      <c r="H153" s="4"/>
      <c r="I153" s="4"/>
      <c r="J153" s="4"/>
      <c r="K153" s="4">
        <v>1</v>
      </c>
      <c r="L153" s="27">
        <v>5</v>
      </c>
      <c r="M153" s="27">
        <v>7</v>
      </c>
      <c r="N153" s="27">
        <f t="shared" si="8"/>
        <v>5</v>
      </c>
      <c r="O153" s="27">
        <f t="shared" si="9"/>
        <v>7</v>
      </c>
      <c r="P153" s="20"/>
      <c r="Q153" s="8"/>
      <c r="R153" s="8"/>
    </row>
    <row r="154" spans="1:18" s="1" customFormat="1" ht="12.75">
      <c r="A154" s="4" t="s">
        <v>952</v>
      </c>
      <c r="B154" s="4" t="s">
        <v>960</v>
      </c>
      <c r="C154" s="23" t="s">
        <v>1103</v>
      </c>
      <c r="D154" s="4"/>
      <c r="E154" s="4"/>
      <c r="F154" s="4"/>
      <c r="G154" s="4"/>
      <c r="H154" s="4"/>
      <c r="I154" s="4"/>
      <c r="J154" s="4"/>
      <c r="K154" s="4">
        <v>1</v>
      </c>
      <c r="L154" s="27">
        <v>20</v>
      </c>
      <c r="M154" s="27">
        <v>25</v>
      </c>
      <c r="N154" s="27">
        <f t="shared" si="8"/>
        <v>20</v>
      </c>
      <c r="O154" s="27">
        <f t="shared" si="9"/>
        <v>25</v>
      </c>
      <c r="P154" s="20"/>
      <c r="Q154" s="8"/>
      <c r="R154" s="8"/>
    </row>
    <row r="155" spans="1:18" s="1" customFormat="1" ht="12.75">
      <c r="A155" s="4" t="s">
        <v>952</v>
      </c>
      <c r="B155" s="4" t="s">
        <v>953</v>
      </c>
      <c r="C155" s="23" t="s">
        <v>1104</v>
      </c>
      <c r="D155" s="4"/>
      <c r="E155" s="4"/>
      <c r="F155" s="4"/>
      <c r="G155" s="4"/>
      <c r="H155" s="4"/>
      <c r="I155" s="4"/>
      <c r="J155" s="4"/>
      <c r="K155" s="4">
        <v>1</v>
      </c>
      <c r="L155" s="27">
        <v>4</v>
      </c>
      <c r="M155" s="27">
        <v>5</v>
      </c>
      <c r="N155" s="27">
        <f t="shared" si="8"/>
        <v>4</v>
      </c>
      <c r="O155" s="27">
        <f t="shared" si="9"/>
        <v>5</v>
      </c>
      <c r="P155" s="20"/>
      <c r="Q155" s="8"/>
      <c r="R155" s="8"/>
    </row>
    <row r="156" spans="1:18" s="1" customFormat="1" ht="12.75">
      <c r="A156" s="4" t="s">
        <v>952</v>
      </c>
      <c r="B156" s="4" t="s">
        <v>960</v>
      </c>
      <c r="C156" s="23" t="s">
        <v>1105</v>
      </c>
      <c r="D156" s="4"/>
      <c r="E156" s="4"/>
      <c r="F156" s="4"/>
      <c r="G156" s="4"/>
      <c r="H156" s="4"/>
      <c r="I156" s="4"/>
      <c r="J156" s="4"/>
      <c r="K156" s="4">
        <v>1</v>
      </c>
      <c r="L156" s="27">
        <v>10</v>
      </c>
      <c r="M156" s="27">
        <v>15</v>
      </c>
      <c r="N156" s="27">
        <f t="shared" si="8"/>
        <v>10</v>
      </c>
      <c r="O156" s="27">
        <f t="shared" si="9"/>
        <v>15</v>
      </c>
      <c r="P156" s="20"/>
      <c r="Q156" s="8"/>
      <c r="R156" s="8"/>
    </row>
    <row r="157" spans="1:18" s="1" customFormat="1" ht="12.75">
      <c r="A157" s="4" t="s">
        <v>952</v>
      </c>
      <c r="B157" s="4" t="s">
        <v>953</v>
      </c>
      <c r="C157" s="23" t="s">
        <v>1106</v>
      </c>
      <c r="D157" s="4" t="s">
        <v>959</v>
      </c>
      <c r="E157" s="4"/>
      <c r="F157" s="4"/>
      <c r="G157" s="4"/>
      <c r="H157" s="4"/>
      <c r="I157" s="4"/>
      <c r="J157" s="4"/>
      <c r="K157" s="4">
        <v>1</v>
      </c>
      <c r="L157" s="27">
        <v>5</v>
      </c>
      <c r="M157" s="27">
        <v>7</v>
      </c>
      <c r="N157" s="27">
        <f t="shared" si="8"/>
        <v>5</v>
      </c>
      <c r="O157" s="27">
        <f t="shared" si="9"/>
        <v>7</v>
      </c>
      <c r="P157" s="20"/>
      <c r="Q157" s="8"/>
      <c r="R157" s="8"/>
    </row>
    <row r="158" spans="1:18" s="1" customFormat="1" ht="12.75">
      <c r="A158" s="4" t="s">
        <v>952</v>
      </c>
      <c r="B158" s="4" t="s">
        <v>957</v>
      </c>
      <c r="C158" s="23" t="s">
        <v>1107</v>
      </c>
      <c r="D158" s="4"/>
      <c r="E158" s="4"/>
      <c r="F158" s="4"/>
      <c r="G158" s="4"/>
      <c r="H158" s="4"/>
      <c r="I158" s="4"/>
      <c r="J158" s="4"/>
      <c r="K158" s="4">
        <v>1</v>
      </c>
      <c r="L158" s="27">
        <v>5</v>
      </c>
      <c r="M158" s="27">
        <v>7</v>
      </c>
      <c r="N158" s="27">
        <f t="shared" si="8"/>
        <v>5</v>
      </c>
      <c r="O158" s="27">
        <f t="shared" si="9"/>
        <v>7</v>
      </c>
      <c r="P158" s="20"/>
      <c r="Q158" s="8"/>
      <c r="R158" s="8"/>
    </row>
    <row r="159" spans="1:18" s="1" customFormat="1" ht="12.75">
      <c r="A159" s="4" t="s">
        <v>952</v>
      </c>
      <c r="B159" s="4" t="s">
        <v>987</v>
      </c>
      <c r="C159" s="23" t="s">
        <v>1108</v>
      </c>
      <c r="D159" s="4"/>
      <c r="E159" s="4"/>
      <c r="F159" s="4"/>
      <c r="G159" s="4"/>
      <c r="H159" s="4"/>
      <c r="I159" s="4"/>
      <c r="J159" s="4"/>
      <c r="K159" s="4">
        <v>1</v>
      </c>
      <c r="L159" s="27">
        <v>5</v>
      </c>
      <c r="M159" s="27">
        <v>7</v>
      </c>
      <c r="N159" s="27">
        <f t="shared" si="8"/>
        <v>5</v>
      </c>
      <c r="O159" s="27">
        <f t="shared" si="9"/>
        <v>7</v>
      </c>
      <c r="P159" s="20"/>
      <c r="Q159" s="8"/>
      <c r="R159" s="8"/>
    </row>
    <row r="160" spans="1:18" s="1" customFormat="1" ht="12.75">
      <c r="A160" s="4" t="s">
        <v>952</v>
      </c>
      <c r="B160" s="4" t="s">
        <v>960</v>
      </c>
      <c r="C160" s="23" t="s">
        <v>1109</v>
      </c>
      <c r="D160" s="4"/>
      <c r="E160" s="4"/>
      <c r="F160" s="4"/>
      <c r="G160" s="4"/>
      <c r="H160" s="4"/>
      <c r="I160" s="4"/>
      <c r="J160" s="4"/>
      <c r="K160" s="4">
        <v>1</v>
      </c>
      <c r="L160" s="27">
        <v>10</v>
      </c>
      <c r="M160" s="27">
        <v>15</v>
      </c>
      <c r="N160" s="27">
        <f t="shared" si="8"/>
        <v>10</v>
      </c>
      <c r="O160" s="27">
        <f t="shared" si="9"/>
        <v>15</v>
      </c>
      <c r="P160" s="20"/>
      <c r="Q160" s="8"/>
      <c r="R160" s="8"/>
    </row>
    <row r="161" spans="1:18" s="1" customFormat="1" ht="12.75">
      <c r="A161" s="4" t="s">
        <v>952</v>
      </c>
      <c r="B161" s="4" t="s">
        <v>960</v>
      </c>
      <c r="C161" s="23" t="s">
        <v>1110</v>
      </c>
      <c r="D161" s="4"/>
      <c r="E161" s="4"/>
      <c r="F161" s="4"/>
      <c r="G161" s="4"/>
      <c r="H161" s="4"/>
      <c r="I161" s="4"/>
      <c r="J161" s="4"/>
      <c r="K161" s="4">
        <v>1</v>
      </c>
      <c r="L161" s="27">
        <v>5</v>
      </c>
      <c r="M161" s="27">
        <v>7</v>
      </c>
      <c r="N161" s="27">
        <f t="shared" si="8"/>
        <v>5</v>
      </c>
      <c r="O161" s="27">
        <f t="shared" si="9"/>
        <v>7</v>
      </c>
      <c r="P161" s="20"/>
      <c r="Q161" s="8"/>
      <c r="R161" s="8"/>
    </row>
    <row r="162" spans="1:18" s="1" customFormat="1" ht="12.75">
      <c r="A162" s="4" t="s">
        <v>952</v>
      </c>
      <c r="B162" s="4" t="s">
        <v>953</v>
      </c>
      <c r="C162" s="23" t="s">
        <v>1111</v>
      </c>
      <c r="D162" s="4"/>
      <c r="E162" s="4"/>
      <c r="F162" s="4"/>
      <c r="G162" s="4"/>
      <c r="H162" s="4"/>
      <c r="I162" s="4"/>
      <c r="J162" s="4"/>
      <c r="K162" s="4">
        <v>1</v>
      </c>
      <c r="L162" s="27">
        <v>5</v>
      </c>
      <c r="M162" s="27">
        <v>7</v>
      </c>
      <c r="N162" s="27">
        <f t="shared" si="8"/>
        <v>5</v>
      </c>
      <c r="O162" s="27">
        <f t="shared" si="9"/>
        <v>7</v>
      </c>
      <c r="P162" s="20"/>
      <c r="Q162" s="8"/>
      <c r="R162" s="8"/>
    </row>
    <row r="163" spans="1:18" s="1" customFormat="1" ht="12.75">
      <c r="A163" s="4" t="s">
        <v>952</v>
      </c>
      <c r="B163" s="4" t="s">
        <v>957</v>
      </c>
      <c r="C163" s="23" t="s">
        <v>1112</v>
      </c>
      <c r="D163" s="4"/>
      <c r="E163" s="4"/>
      <c r="F163" s="4"/>
      <c r="G163" s="4"/>
      <c r="H163" s="4"/>
      <c r="I163" s="4"/>
      <c r="J163" s="4"/>
      <c r="K163" s="4">
        <v>1</v>
      </c>
      <c r="L163" s="27">
        <v>10</v>
      </c>
      <c r="M163" s="27">
        <v>15</v>
      </c>
      <c r="N163" s="27">
        <f t="shared" si="8"/>
        <v>10</v>
      </c>
      <c r="O163" s="27">
        <f t="shared" si="9"/>
        <v>15</v>
      </c>
      <c r="P163" s="20"/>
      <c r="Q163" s="8"/>
      <c r="R163" s="8"/>
    </row>
    <row r="164" spans="1:18" s="1" customFormat="1" ht="12.75">
      <c r="A164" s="4" t="s">
        <v>952</v>
      </c>
      <c r="B164" s="4" t="s">
        <v>960</v>
      </c>
      <c r="C164" s="23" t="s">
        <v>1113</v>
      </c>
      <c r="D164" s="4"/>
      <c r="E164" s="4"/>
      <c r="F164" s="4"/>
      <c r="G164" s="4"/>
      <c r="H164" s="4"/>
      <c r="I164" s="4"/>
      <c r="J164" s="4"/>
      <c r="K164" s="4">
        <v>2</v>
      </c>
      <c r="L164" s="27">
        <v>5</v>
      </c>
      <c r="M164" s="27">
        <v>7</v>
      </c>
      <c r="N164" s="27">
        <f t="shared" si="8"/>
        <v>10</v>
      </c>
      <c r="O164" s="27">
        <f t="shared" si="9"/>
        <v>14</v>
      </c>
      <c r="P164" s="20"/>
      <c r="Q164" s="8"/>
      <c r="R164" s="8"/>
    </row>
    <row r="165" spans="1:18" s="1" customFormat="1" ht="12.75">
      <c r="A165" s="4" t="s">
        <v>952</v>
      </c>
      <c r="B165" s="4" t="s">
        <v>957</v>
      </c>
      <c r="C165" s="23" t="s">
        <v>1114</v>
      </c>
      <c r="D165" s="4" t="s">
        <v>1115</v>
      </c>
      <c r="E165" s="4"/>
      <c r="F165" s="4"/>
      <c r="G165" s="4"/>
      <c r="H165" s="4"/>
      <c r="I165" s="4"/>
      <c r="J165" s="4"/>
      <c r="K165" s="4">
        <v>1</v>
      </c>
      <c r="L165" s="27">
        <v>5</v>
      </c>
      <c r="M165" s="27">
        <v>7</v>
      </c>
      <c r="N165" s="27">
        <f t="shared" si="8"/>
        <v>5</v>
      </c>
      <c r="O165" s="27">
        <f t="shared" si="9"/>
        <v>7</v>
      </c>
      <c r="P165" s="20"/>
      <c r="Q165" s="8"/>
      <c r="R165" s="8"/>
    </row>
    <row r="166" spans="1:18" s="1" customFormat="1" ht="12.75">
      <c r="A166" s="4" t="s">
        <v>952</v>
      </c>
      <c r="B166" s="4" t="s">
        <v>967</v>
      </c>
      <c r="C166" s="23" t="s">
        <v>1114</v>
      </c>
      <c r="D166" s="4" t="s">
        <v>1116</v>
      </c>
      <c r="E166" s="4"/>
      <c r="F166" s="4"/>
      <c r="G166" s="4"/>
      <c r="H166" s="4"/>
      <c r="I166" s="4"/>
      <c r="J166" s="4"/>
      <c r="K166" s="4">
        <v>1</v>
      </c>
      <c r="L166" s="27">
        <v>5</v>
      </c>
      <c r="M166" s="27">
        <v>7</v>
      </c>
      <c r="N166" s="27">
        <f t="shared" si="8"/>
        <v>5</v>
      </c>
      <c r="O166" s="27">
        <f t="shared" si="9"/>
        <v>7</v>
      </c>
      <c r="P166" s="20"/>
      <c r="Q166" s="8"/>
      <c r="R166" s="8"/>
    </row>
    <row r="167" spans="1:18" s="1" customFormat="1" ht="12.75">
      <c r="A167" s="4" t="s">
        <v>952</v>
      </c>
      <c r="B167" s="4" t="s">
        <v>960</v>
      </c>
      <c r="C167" s="23" t="s">
        <v>1117</v>
      </c>
      <c r="D167" s="4" t="s">
        <v>959</v>
      </c>
      <c r="E167" s="4"/>
      <c r="F167" s="4"/>
      <c r="G167" s="4"/>
      <c r="H167" s="4"/>
      <c r="I167" s="4"/>
      <c r="J167" s="4"/>
      <c r="K167" s="4">
        <v>1</v>
      </c>
      <c r="L167" s="27">
        <v>5</v>
      </c>
      <c r="M167" s="27">
        <v>7</v>
      </c>
      <c r="N167" s="27">
        <f t="shared" si="8"/>
        <v>5</v>
      </c>
      <c r="O167" s="27">
        <f t="shared" si="9"/>
        <v>7</v>
      </c>
      <c r="P167" s="20"/>
      <c r="Q167" s="8"/>
      <c r="R167" s="8"/>
    </row>
    <row r="168" spans="1:18" s="1" customFormat="1" ht="12.75">
      <c r="A168" s="4" t="s">
        <v>952</v>
      </c>
      <c r="B168" s="4" t="s">
        <v>960</v>
      </c>
      <c r="C168" s="23" t="s">
        <v>1118</v>
      </c>
      <c r="D168" s="4"/>
      <c r="E168" s="4"/>
      <c r="F168" s="4"/>
      <c r="G168" s="4"/>
      <c r="H168" s="4"/>
      <c r="I168" s="4"/>
      <c r="J168" s="4"/>
      <c r="K168" s="4">
        <v>1</v>
      </c>
      <c r="L168" s="27">
        <v>5</v>
      </c>
      <c r="M168" s="27">
        <v>7</v>
      </c>
      <c r="N168" s="27">
        <f t="shared" si="8"/>
        <v>5</v>
      </c>
      <c r="O168" s="27">
        <f t="shared" si="9"/>
        <v>7</v>
      </c>
      <c r="P168" s="20"/>
      <c r="Q168" s="8"/>
      <c r="R168" s="8"/>
    </row>
    <row r="169" spans="1:18" s="1" customFormat="1" ht="12.75">
      <c r="A169" s="4" t="s">
        <v>952</v>
      </c>
      <c r="B169" s="4" t="s">
        <v>960</v>
      </c>
      <c r="C169" s="23" t="s">
        <v>1119</v>
      </c>
      <c r="D169" s="4"/>
      <c r="E169" s="4"/>
      <c r="F169" s="4"/>
      <c r="G169" s="4"/>
      <c r="H169" s="4"/>
      <c r="I169" s="4"/>
      <c r="J169" s="4"/>
      <c r="K169" s="4">
        <v>1</v>
      </c>
      <c r="L169" s="27">
        <v>10</v>
      </c>
      <c r="M169" s="27">
        <v>15</v>
      </c>
      <c r="N169" s="27">
        <f t="shared" si="8"/>
        <v>10</v>
      </c>
      <c r="O169" s="27">
        <f t="shared" si="9"/>
        <v>15</v>
      </c>
      <c r="P169" s="20"/>
      <c r="Q169" s="8"/>
      <c r="R169" s="8"/>
    </row>
    <row r="170" spans="1:18" s="1" customFormat="1" ht="12.75">
      <c r="A170" s="4" t="s">
        <v>952</v>
      </c>
      <c r="B170" s="4" t="s">
        <v>957</v>
      </c>
      <c r="C170" s="23" t="s">
        <v>1120</v>
      </c>
      <c r="D170" s="4"/>
      <c r="E170" s="4"/>
      <c r="F170" s="4"/>
      <c r="G170" s="4"/>
      <c r="H170" s="4"/>
      <c r="I170" s="4"/>
      <c r="J170" s="4"/>
      <c r="K170" s="4">
        <v>1</v>
      </c>
      <c r="L170" s="27">
        <v>10</v>
      </c>
      <c r="M170" s="27">
        <v>15</v>
      </c>
      <c r="N170" s="27">
        <f t="shared" si="8"/>
        <v>10</v>
      </c>
      <c r="O170" s="27">
        <f t="shared" si="9"/>
        <v>15</v>
      </c>
      <c r="P170" s="20"/>
      <c r="Q170" s="8"/>
      <c r="R170" s="8"/>
    </row>
    <row r="171" spans="1:18" s="1" customFormat="1" ht="12.75">
      <c r="A171" s="4" t="s">
        <v>952</v>
      </c>
      <c r="B171" s="4" t="s">
        <v>953</v>
      </c>
      <c r="C171" s="23" t="s">
        <v>1121</v>
      </c>
      <c r="D171" s="4"/>
      <c r="E171" s="4"/>
      <c r="F171" s="4"/>
      <c r="G171" s="4"/>
      <c r="H171" s="4"/>
      <c r="I171" s="4"/>
      <c r="J171" s="4"/>
      <c r="K171" s="4">
        <v>1</v>
      </c>
      <c r="L171" s="27">
        <v>5</v>
      </c>
      <c r="M171" s="27">
        <v>7</v>
      </c>
      <c r="N171" s="27">
        <f t="shared" si="8"/>
        <v>5</v>
      </c>
      <c r="O171" s="27">
        <f t="shared" si="9"/>
        <v>7</v>
      </c>
      <c r="P171" s="20"/>
      <c r="Q171" s="8"/>
      <c r="R171" s="8"/>
    </row>
    <row r="172" spans="1:18" s="1" customFormat="1" ht="12.75">
      <c r="A172" s="4" t="s">
        <v>952</v>
      </c>
      <c r="B172" s="4" t="s">
        <v>967</v>
      </c>
      <c r="C172" s="23" t="s">
        <v>1122</v>
      </c>
      <c r="D172" s="4"/>
      <c r="E172" s="4"/>
      <c r="F172" s="4"/>
      <c r="G172" s="4"/>
      <c r="H172" s="4"/>
      <c r="I172" s="4"/>
      <c r="J172" s="4"/>
      <c r="K172" s="4">
        <v>1</v>
      </c>
      <c r="L172" s="27">
        <v>10</v>
      </c>
      <c r="M172" s="27">
        <v>15</v>
      </c>
      <c r="N172" s="27">
        <f t="shared" si="8"/>
        <v>10</v>
      </c>
      <c r="O172" s="27">
        <f t="shared" si="9"/>
        <v>15</v>
      </c>
      <c r="P172" s="20"/>
      <c r="Q172" s="8"/>
      <c r="R172" s="8"/>
    </row>
    <row r="173" spans="1:18" s="1" customFormat="1" ht="12.75">
      <c r="A173" s="4" t="s">
        <v>952</v>
      </c>
      <c r="B173" s="4" t="s">
        <v>960</v>
      </c>
      <c r="C173" s="23" t="s">
        <v>1123</v>
      </c>
      <c r="D173" s="4"/>
      <c r="E173" s="4"/>
      <c r="F173" s="4"/>
      <c r="G173" s="4"/>
      <c r="H173" s="4"/>
      <c r="I173" s="4"/>
      <c r="J173" s="4"/>
      <c r="K173" s="4">
        <v>1</v>
      </c>
      <c r="L173" s="27">
        <v>5</v>
      </c>
      <c r="M173" s="27">
        <v>7</v>
      </c>
      <c r="N173" s="27">
        <f t="shared" si="8"/>
        <v>5</v>
      </c>
      <c r="O173" s="27">
        <f t="shared" si="9"/>
        <v>7</v>
      </c>
      <c r="P173" s="20"/>
      <c r="Q173" s="8"/>
      <c r="R173" s="8"/>
    </row>
    <row r="174" spans="1:18" s="1" customFormat="1" ht="12.75">
      <c r="A174" s="4" t="s">
        <v>952</v>
      </c>
      <c r="B174" s="4" t="s">
        <v>960</v>
      </c>
      <c r="C174" s="23" t="s">
        <v>1124</v>
      </c>
      <c r="D174" s="4"/>
      <c r="E174" s="4"/>
      <c r="F174" s="4"/>
      <c r="G174" s="4"/>
      <c r="H174" s="4"/>
      <c r="I174" s="4"/>
      <c r="J174" s="4"/>
      <c r="K174" s="4">
        <v>1</v>
      </c>
      <c r="L174" s="27">
        <v>10</v>
      </c>
      <c r="M174" s="27">
        <v>15</v>
      </c>
      <c r="N174" s="27">
        <f t="shared" si="8"/>
        <v>10</v>
      </c>
      <c r="O174" s="27">
        <f t="shared" si="9"/>
        <v>15</v>
      </c>
      <c r="P174" s="20"/>
      <c r="Q174" s="8"/>
      <c r="R174" s="8"/>
    </row>
    <row r="175" spans="1:18" s="1" customFormat="1" ht="12.75">
      <c r="A175" s="4" t="s">
        <v>952</v>
      </c>
      <c r="B175" s="4" t="s">
        <v>960</v>
      </c>
      <c r="C175" s="23" t="s">
        <v>1125</v>
      </c>
      <c r="D175" s="4"/>
      <c r="E175" s="4"/>
      <c r="F175" s="4"/>
      <c r="G175" s="4"/>
      <c r="H175" s="4"/>
      <c r="I175" s="4"/>
      <c r="J175" s="4"/>
      <c r="K175" s="4">
        <v>1</v>
      </c>
      <c r="L175" s="27">
        <v>5</v>
      </c>
      <c r="M175" s="27">
        <v>7</v>
      </c>
      <c r="N175" s="27">
        <f t="shared" si="8"/>
        <v>5</v>
      </c>
      <c r="O175" s="27">
        <f t="shared" si="9"/>
        <v>7</v>
      </c>
      <c r="P175" s="20"/>
      <c r="Q175" s="8"/>
      <c r="R175" s="8"/>
    </row>
    <row r="176" spans="1:18" s="1" customFormat="1" ht="12.75">
      <c r="A176" s="4" t="s">
        <v>952</v>
      </c>
      <c r="B176" s="4" t="s">
        <v>960</v>
      </c>
      <c r="C176" s="23" t="s">
        <v>1126</v>
      </c>
      <c r="D176" s="4"/>
      <c r="E176" s="4"/>
      <c r="F176" s="4"/>
      <c r="G176" s="4"/>
      <c r="H176" s="4"/>
      <c r="I176" s="4"/>
      <c r="J176" s="4"/>
      <c r="K176" s="4">
        <v>1</v>
      </c>
      <c r="L176" s="27">
        <v>5</v>
      </c>
      <c r="M176" s="27">
        <v>7</v>
      </c>
      <c r="N176" s="27">
        <f aca="true" t="shared" si="10" ref="N176:N212">SUM(K176*L176)</f>
        <v>5</v>
      </c>
      <c r="O176" s="27">
        <f aca="true" t="shared" si="11" ref="O176:O212">SUM(K176*M176)</f>
        <v>7</v>
      </c>
      <c r="P176" s="20"/>
      <c r="Q176" s="8"/>
      <c r="R176" s="8"/>
    </row>
    <row r="177" spans="1:18" s="1" customFormat="1" ht="12.75">
      <c r="A177" s="4" t="s">
        <v>952</v>
      </c>
      <c r="B177" s="4" t="s">
        <v>953</v>
      </c>
      <c r="C177" s="23" t="s">
        <v>1127</v>
      </c>
      <c r="D177" s="4"/>
      <c r="E177" s="4"/>
      <c r="F177" s="4"/>
      <c r="G177" s="4"/>
      <c r="H177" s="4"/>
      <c r="I177" s="4"/>
      <c r="J177" s="4"/>
      <c r="K177" s="4">
        <v>2</v>
      </c>
      <c r="L177" s="27">
        <v>5</v>
      </c>
      <c r="M177" s="27">
        <v>7</v>
      </c>
      <c r="N177" s="27">
        <f t="shared" si="10"/>
        <v>10</v>
      </c>
      <c r="O177" s="27">
        <f t="shared" si="11"/>
        <v>14</v>
      </c>
      <c r="P177" s="20"/>
      <c r="Q177" s="8"/>
      <c r="R177" s="8"/>
    </row>
    <row r="178" spans="1:18" s="1" customFormat="1" ht="12.75">
      <c r="A178" s="4" t="s">
        <v>952</v>
      </c>
      <c r="B178" s="4" t="s">
        <v>960</v>
      </c>
      <c r="C178" s="23" t="s">
        <v>1128</v>
      </c>
      <c r="D178" s="4"/>
      <c r="E178" s="4"/>
      <c r="F178" s="4"/>
      <c r="G178" s="4"/>
      <c r="H178" s="4"/>
      <c r="I178" s="4"/>
      <c r="J178" s="4"/>
      <c r="K178" s="4">
        <v>1</v>
      </c>
      <c r="L178" s="27">
        <v>5</v>
      </c>
      <c r="M178" s="27">
        <v>7</v>
      </c>
      <c r="N178" s="27">
        <f t="shared" si="10"/>
        <v>5</v>
      </c>
      <c r="O178" s="27">
        <f t="shared" si="11"/>
        <v>7</v>
      </c>
      <c r="P178" s="20"/>
      <c r="Q178" s="8"/>
      <c r="R178" s="8"/>
    </row>
    <row r="179" spans="1:18" s="1" customFormat="1" ht="12.75">
      <c r="A179" s="4" t="s">
        <v>952</v>
      </c>
      <c r="B179" s="4" t="s">
        <v>960</v>
      </c>
      <c r="C179" s="23" t="s">
        <v>1129</v>
      </c>
      <c r="D179" s="4"/>
      <c r="E179" s="4"/>
      <c r="F179" s="4"/>
      <c r="G179" s="4"/>
      <c r="H179" s="4"/>
      <c r="I179" s="4"/>
      <c r="J179" s="4"/>
      <c r="K179" s="4">
        <v>1</v>
      </c>
      <c r="L179" s="27">
        <v>5</v>
      </c>
      <c r="M179" s="27">
        <v>7</v>
      </c>
      <c r="N179" s="27">
        <f t="shared" si="10"/>
        <v>5</v>
      </c>
      <c r="O179" s="27">
        <f t="shared" si="11"/>
        <v>7</v>
      </c>
      <c r="P179" s="20"/>
      <c r="Q179" s="8"/>
      <c r="R179" s="8"/>
    </row>
    <row r="180" spans="1:18" s="1" customFormat="1" ht="12.75">
      <c r="A180" s="4" t="s">
        <v>952</v>
      </c>
      <c r="B180" s="4" t="s">
        <v>953</v>
      </c>
      <c r="C180" s="23" t="s">
        <v>1130</v>
      </c>
      <c r="D180" s="4" t="s">
        <v>1131</v>
      </c>
      <c r="E180" s="4"/>
      <c r="F180" s="4"/>
      <c r="G180" s="4"/>
      <c r="H180" s="4"/>
      <c r="I180" s="4"/>
      <c r="J180" s="4"/>
      <c r="K180" s="4">
        <v>1</v>
      </c>
      <c r="L180" s="27">
        <v>15</v>
      </c>
      <c r="M180" s="27">
        <v>20</v>
      </c>
      <c r="N180" s="27">
        <f t="shared" si="10"/>
        <v>15</v>
      </c>
      <c r="O180" s="27">
        <f t="shared" si="11"/>
        <v>20</v>
      </c>
      <c r="P180" s="20"/>
      <c r="Q180" s="8"/>
      <c r="R180" s="8"/>
    </row>
    <row r="181" spans="1:18" s="1" customFormat="1" ht="12.75">
      <c r="A181" s="4" t="s">
        <v>952</v>
      </c>
      <c r="B181" s="4" t="s">
        <v>953</v>
      </c>
      <c r="C181" s="23" t="s">
        <v>1132</v>
      </c>
      <c r="D181" s="4"/>
      <c r="E181" s="4"/>
      <c r="F181" s="4"/>
      <c r="G181" s="4"/>
      <c r="H181" s="4"/>
      <c r="I181" s="4"/>
      <c r="J181" s="4"/>
      <c r="K181" s="4">
        <v>1</v>
      </c>
      <c r="L181" s="27">
        <v>10</v>
      </c>
      <c r="M181" s="27">
        <v>15</v>
      </c>
      <c r="N181" s="27">
        <f t="shared" si="10"/>
        <v>10</v>
      </c>
      <c r="O181" s="27">
        <f t="shared" si="11"/>
        <v>15</v>
      </c>
      <c r="P181" s="20"/>
      <c r="Q181" s="8"/>
      <c r="R181" s="8"/>
    </row>
    <row r="182" spans="1:18" s="1" customFormat="1" ht="12.75">
      <c r="A182" s="4" t="s">
        <v>952</v>
      </c>
      <c r="B182" s="4" t="s">
        <v>953</v>
      </c>
      <c r="C182" s="23" t="s">
        <v>1133</v>
      </c>
      <c r="D182" s="4"/>
      <c r="E182" s="4"/>
      <c r="F182" s="4"/>
      <c r="G182" s="4"/>
      <c r="H182" s="4"/>
      <c r="I182" s="4"/>
      <c r="J182" s="4"/>
      <c r="K182" s="4">
        <v>1</v>
      </c>
      <c r="L182" s="27">
        <v>5</v>
      </c>
      <c r="M182" s="27">
        <v>7</v>
      </c>
      <c r="N182" s="27">
        <f t="shared" si="10"/>
        <v>5</v>
      </c>
      <c r="O182" s="27">
        <f t="shared" si="11"/>
        <v>7</v>
      </c>
      <c r="P182" s="20"/>
      <c r="Q182" s="8"/>
      <c r="R182" s="8"/>
    </row>
    <row r="183" spans="1:18" s="1" customFormat="1" ht="12.75">
      <c r="A183" s="4" t="s">
        <v>952</v>
      </c>
      <c r="B183" s="4" t="s">
        <v>960</v>
      </c>
      <c r="C183" s="23" t="s">
        <v>1134</v>
      </c>
      <c r="D183" s="4"/>
      <c r="E183" s="4"/>
      <c r="F183" s="4"/>
      <c r="G183" s="4"/>
      <c r="H183" s="4"/>
      <c r="I183" s="4"/>
      <c r="J183" s="4"/>
      <c r="K183" s="4">
        <v>2</v>
      </c>
      <c r="L183" s="27">
        <v>10</v>
      </c>
      <c r="M183" s="27">
        <v>15</v>
      </c>
      <c r="N183" s="27">
        <f t="shared" si="10"/>
        <v>20</v>
      </c>
      <c r="O183" s="27">
        <f t="shared" si="11"/>
        <v>30</v>
      </c>
      <c r="P183" s="20"/>
      <c r="Q183" s="8"/>
      <c r="R183" s="8"/>
    </row>
    <row r="184" spans="1:18" s="1" customFormat="1" ht="12.75">
      <c r="A184" s="4" t="s">
        <v>952</v>
      </c>
      <c r="B184" s="4" t="s">
        <v>953</v>
      </c>
      <c r="C184" s="23" t="s">
        <v>1135</v>
      </c>
      <c r="D184" s="4"/>
      <c r="E184" s="4"/>
      <c r="F184" s="4"/>
      <c r="G184" s="4"/>
      <c r="H184" s="4"/>
      <c r="I184" s="4"/>
      <c r="J184" s="4"/>
      <c r="K184" s="4">
        <v>1</v>
      </c>
      <c r="L184" s="27">
        <v>5</v>
      </c>
      <c r="M184" s="27">
        <v>7</v>
      </c>
      <c r="N184" s="27">
        <f t="shared" si="10"/>
        <v>5</v>
      </c>
      <c r="O184" s="27">
        <f t="shared" si="11"/>
        <v>7</v>
      </c>
      <c r="P184" s="20"/>
      <c r="Q184" s="8"/>
      <c r="R184" s="8"/>
    </row>
    <row r="185" spans="1:18" s="1" customFormat="1" ht="12.75">
      <c r="A185" s="4" t="s">
        <v>952</v>
      </c>
      <c r="B185" s="4" t="s">
        <v>1067</v>
      </c>
      <c r="C185" s="23" t="s">
        <v>1136</v>
      </c>
      <c r="D185" s="4"/>
      <c r="E185" s="4"/>
      <c r="F185" s="4"/>
      <c r="G185" s="4"/>
      <c r="H185" s="4"/>
      <c r="I185" s="4"/>
      <c r="J185" s="4"/>
      <c r="K185" s="4">
        <v>1</v>
      </c>
      <c r="L185" s="27">
        <v>5</v>
      </c>
      <c r="M185" s="27">
        <v>7</v>
      </c>
      <c r="N185" s="27">
        <f t="shared" si="10"/>
        <v>5</v>
      </c>
      <c r="O185" s="27">
        <f t="shared" si="11"/>
        <v>7</v>
      </c>
      <c r="P185" s="20"/>
      <c r="Q185" s="8"/>
      <c r="R185" s="8"/>
    </row>
    <row r="186" spans="1:18" s="1" customFormat="1" ht="12.75">
      <c r="A186" s="4" t="s">
        <v>952</v>
      </c>
      <c r="B186" s="4" t="s">
        <v>953</v>
      </c>
      <c r="C186" s="23" t="s">
        <v>1137</v>
      </c>
      <c r="D186" s="4"/>
      <c r="E186" s="4"/>
      <c r="F186" s="4"/>
      <c r="G186" s="4"/>
      <c r="H186" s="4"/>
      <c r="I186" s="4"/>
      <c r="J186" s="4"/>
      <c r="K186" s="4">
        <v>1</v>
      </c>
      <c r="L186" s="27">
        <v>5</v>
      </c>
      <c r="M186" s="27">
        <v>7</v>
      </c>
      <c r="N186" s="27">
        <f t="shared" si="10"/>
        <v>5</v>
      </c>
      <c r="O186" s="27">
        <f t="shared" si="11"/>
        <v>7</v>
      </c>
      <c r="P186" s="20"/>
      <c r="Q186" s="8"/>
      <c r="R186" s="8"/>
    </row>
    <row r="187" spans="1:18" s="1" customFormat="1" ht="12.75">
      <c r="A187" s="4" t="s">
        <v>952</v>
      </c>
      <c r="B187" s="4" t="s">
        <v>960</v>
      </c>
      <c r="C187" s="23" t="s">
        <v>1138</v>
      </c>
      <c r="D187" s="4"/>
      <c r="E187" s="4"/>
      <c r="F187" s="4"/>
      <c r="G187" s="4"/>
      <c r="H187" s="4"/>
      <c r="I187" s="4"/>
      <c r="J187" s="4"/>
      <c r="K187" s="4">
        <v>1</v>
      </c>
      <c r="L187" s="27">
        <v>5</v>
      </c>
      <c r="M187" s="27">
        <v>7</v>
      </c>
      <c r="N187" s="27">
        <f t="shared" si="10"/>
        <v>5</v>
      </c>
      <c r="O187" s="27">
        <f t="shared" si="11"/>
        <v>7</v>
      </c>
      <c r="P187" s="20"/>
      <c r="Q187" s="8"/>
      <c r="R187" s="8"/>
    </row>
    <row r="188" spans="1:18" s="1" customFormat="1" ht="12.75">
      <c r="A188" s="4" t="s">
        <v>952</v>
      </c>
      <c r="B188" s="4" t="s">
        <v>953</v>
      </c>
      <c r="C188" s="23" t="s">
        <v>1139</v>
      </c>
      <c r="D188" s="4"/>
      <c r="E188" s="4"/>
      <c r="F188" s="4"/>
      <c r="G188" s="4"/>
      <c r="H188" s="4"/>
      <c r="I188" s="4"/>
      <c r="J188" s="4"/>
      <c r="K188" s="4">
        <v>1</v>
      </c>
      <c r="L188" s="27">
        <v>5</v>
      </c>
      <c r="M188" s="27">
        <v>7</v>
      </c>
      <c r="N188" s="27">
        <f t="shared" si="10"/>
        <v>5</v>
      </c>
      <c r="O188" s="27">
        <f t="shared" si="11"/>
        <v>7</v>
      </c>
      <c r="P188" s="20"/>
      <c r="Q188" s="8"/>
      <c r="R188" s="8"/>
    </row>
    <row r="189" spans="1:18" s="1" customFormat="1" ht="12.75">
      <c r="A189" s="4" t="s">
        <v>952</v>
      </c>
      <c r="B189" s="4" t="s">
        <v>960</v>
      </c>
      <c r="C189" s="23" t="s">
        <v>1140</v>
      </c>
      <c r="D189" s="4"/>
      <c r="E189" s="4"/>
      <c r="F189" s="4"/>
      <c r="G189" s="4"/>
      <c r="H189" s="4"/>
      <c r="I189" s="4"/>
      <c r="J189" s="4"/>
      <c r="K189" s="4">
        <v>1</v>
      </c>
      <c r="L189" s="27">
        <v>5</v>
      </c>
      <c r="M189" s="27">
        <v>7</v>
      </c>
      <c r="N189" s="27">
        <f t="shared" si="10"/>
        <v>5</v>
      </c>
      <c r="O189" s="27">
        <f t="shared" si="11"/>
        <v>7</v>
      </c>
      <c r="P189" s="20"/>
      <c r="Q189" s="8"/>
      <c r="R189" s="8"/>
    </row>
    <row r="190" spans="1:18" s="1" customFormat="1" ht="12.75">
      <c r="A190" s="4" t="s">
        <v>952</v>
      </c>
      <c r="B190" s="4" t="s">
        <v>960</v>
      </c>
      <c r="C190" s="23" t="s">
        <v>1141</v>
      </c>
      <c r="D190" s="4"/>
      <c r="E190" s="4"/>
      <c r="F190" s="4"/>
      <c r="G190" s="4"/>
      <c r="H190" s="4"/>
      <c r="I190" s="4"/>
      <c r="J190" s="4"/>
      <c r="K190" s="4">
        <v>1</v>
      </c>
      <c r="L190" s="27">
        <v>5</v>
      </c>
      <c r="M190" s="27">
        <v>7</v>
      </c>
      <c r="N190" s="27">
        <f t="shared" si="10"/>
        <v>5</v>
      </c>
      <c r="O190" s="27">
        <f t="shared" si="11"/>
        <v>7</v>
      </c>
      <c r="P190" s="20"/>
      <c r="Q190" s="8"/>
      <c r="R190" s="8"/>
    </row>
    <row r="191" spans="1:18" s="1" customFormat="1" ht="12.75">
      <c r="A191" s="4" t="s">
        <v>952</v>
      </c>
      <c r="B191" s="4" t="s">
        <v>987</v>
      </c>
      <c r="C191" s="23" t="s">
        <v>1142</v>
      </c>
      <c r="D191" s="4"/>
      <c r="E191" s="4"/>
      <c r="F191" s="4"/>
      <c r="G191" s="4"/>
      <c r="H191" s="4"/>
      <c r="I191" s="4"/>
      <c r="J191" s="4"/>
      <c r="K191" s="4">
        <v>1</v>
      </c>
      <c r="L191" s="27">
        <v>5</v>
      </c>
      <c r="M191" s="27">
        <v>7</v>
      </c>
      <c r="N191" s="27">
        <f t="shared" si="10"/>
        <v>5</v>
      </c>
      <c r="O191" s="27">
        <f t="shared" si="11"/>
        <v>7</v>
      </c>
      <c r="P191" s="20"/>
      <c r="Q191" s="8"/>
      <c r="R191" s="8"/>
    </row>
    <row r="192" spans="1:18" s="1" customFormat="1" ht="12.75">
      <c r="A192" s="4" t="s">
        <v>952</v>
      </c>
      <c r="B192" s="4" t="s">
        <v>955</v>
      </c>
      <c r="C192" s="23" t="s">
        <v>1143</v>
      </c>
      <c r="D192" s="4"/>
      <c r="E192" s="4"/>
      <c r="F192" s="4"/>
      <c r="G192" s="4"/>
      <c r="H192" s="4"/>
      <c r="I192" s="4"/>
      <c r="J192" s="4"/>
      <c r="K192" s="4">
        <v>1</v>
      </c>
      <c r="L192" s="27">
        <v>5</v>
      </c>
      <c r="M192" s="27">
        <v>7</v>
      </c>
      <c r="N192" s="27">
        <f t="shared" si="10"/>
        <v>5</v>
      </c>
      <c r="O192" s="27">
        <f t="shared" si="11"/>
        <v>7</v>
      </c>
      <c r="P192" s="20"/>
      <c r="Q192" s="8"/>
      <c r="R192" s="8"/>
    </row>
    <row r="193" spans="1:18" s="1" customFormat="1" ht="12.75">
      <c r="A193" s="4" t="s">
        <v>952</v>
      </c>
      <c r="B193" s="4" t="s">
        <v>957</v>
      </c>
      <c r="C193" s="23" t="s">
        <v>1144</v>
      </c>
      <c r="D193" s="4"/>
      <c r="E193" s="4"/>
      <c r="F193" s="4"/>
      <c r="G193" s="4"/>
      <c r="H193" s="4"/>
      <c r="I193" s="4"/>
      <c r="J193" s="4"/>
      <c r="K193" s="4">
        <v>3</v>
      </c>
      <c r="L193" s="27">
        <v>5</v>
      </c>
      <c r="M193" s="27">
        <v>7</v>
      </c>
      <c r="N193" s="27">
        <f t="shared" si="10"/>
        <v>15</v>
      </c>
      <c r="O193" s="27">
        <f t="shared" si="11"/>
        <v>21</v>
      </c>
      <c r="P193" s="20"/>
      <c r="Q193" s="8"/>
      <c r="R193" s="8"/>
    </row>
    <row r="194" spans="1:18" s="1" customFormat="1" ht="12.75">
      <c r="A194" s="4" t="s">
        <v>952</v>
      </c>
      <c r="B194" s="4" t="s">
        <v>953</v>
      </c>
      <c r="C194" s="23" t="s">
        <v>1145</v>
      </c>
      <c r="D194" s="4"/>
      <c r="E194" s="4"/>
      <c r="F194" s="4"/>
      <c r="G194" s="4"/>
      <c r="H194" s="4"/>
      <c r="I194" s="4"/>
      <c r="J194" s="4"/>
      <c r="K194" s="4">
        <v>1</v>
      </c>
      <c r="L194" s="27">
        <v>15</v>
      </c>
      <c r="M194" s="27">
        <v>20</v>
      </c>
      <c r="N194" s="27">
        <f t="shared" si="10"/>
        <v>15</v>
      </c>
      <c r="O194" s="27">
        <f t="shared" si="11"/>
        <v>20</v>
      </c>
      <c r="P194" s="20"/>
      <c r="Q194" s="8"/>
      <c r="R194" s="8"/>
    </row>
    <row r="195" spans="1:18" s="1" customFormat="1" ht="12.75">
      <c r="A195" s="4" t="s">
        <v>952</v>
      </c>
      <c r="B195" s="4" t="s">
        <v>953</v>
      </c>
      <c r="C195" s="23" t="s">
        <v>1146</v>
      </c>
      <c r="D195" s="4"/>
      <c r="E195" s="4"/>
      <c r="F195" s="4"/>
      <c r="G195" s="4"/>
      <c r="H195" s="4"/>
      <c r="I195" s="4"/>
      <c r="J195" s="4"/>
      <c r="K195" s="4">
        <v>1</v>
      </c>
      <c r="L195" s="27">
        <v>10</v>
      </c>
      <c r="M195" s="27">
        <v>15</v>
      </c>
      <c r="N195" s="27">
        <f t="shared" si="10"/>
        <v>10</v>
      </c>
      <c r="O195" s="27">
        <f t="shared" si="11"/>
        <v>15</v>
      </c>
      <c r="P195" s="20"/>
      <c r="Q195" s="8"/>
      <c r="R195" s="8"/>
    </row>
    <row r="196" spans="1:18" s="1" customFormat="1" ht="12.75">
      <c r="A196" s="4" t="s">
        <v>952</v>
      </c>
      <c r="B196" s="4" t="s">
        <v>955</v>
      </c>
      <c r="C196" s="23" t="s">
        <v>1147</v>
      </c>
      <c r="D196" s="4"/>
      <c r="E196" s="4"/>
      <c r="F196" s="4"/>
      <c r="G196" s="4"/>
      <c r="H196" s="4"/>
      <c r="I196" s="4"/>
      <c r="J196" s="4"/>
      <c r="K196" s="4">
        <v>1</v>
      </c>
      <c r="L196" s="27">
        <v>4</v>
      </c>
      <c r="M196" s="27">
        <v>5</v>
      </c>
      <c r="N196" s="27">
        <f t="shared" si="10"/>
        <v>4</v>
      </c>
      <c r="O196" s="27">
        <f t="shared" si="11"/>
        <v>5</v>
      </c>
      <c r="P196" s="20"/>
      <c r="Q196" s="8"/>
      <c r="R196" s="8"/>
    </row>
    <row r="197" spans="1:18" s="1" customFormat="1" ht="12.75">
      <c r="A197" s="4" t="s">
        <v>952</v>
      </c>
      <c r="B197" s="4" t="s">
        <v>953</v>
      </c>
      <c r="C197" s="23" t="s">
        <v>1148</v>
      </c>
      <c r="D197" s="4"/>
      <c r="E197" s="4"/>
      <c r="F197" s="4"/>
      <c r="G197" s="4"/>
      <c r="H197" s="4"/>
      <c r="I197" s="4"/>
      <c r="J197" s="4"/>
      <c r="K197" s="4">
        <v>1</v>
      </c>
      <c r="L197" s="27">
        <v>15</v>
      </c>
      <c r="M197" s="27">
        <v>20</v>
      </c>
      <c r="N197" s="27">
        <f t="shared" si="10"/>
        <v>15</v>
      </c>
      <c r="O197" s="27">
        <f t="shared" si="11"/>
        <v>20</v>
      </c>
      <c r="P197" s="20"/>
      <c r="Q197" s="8"/>
      <c r="R197" s="8"/>
    </row>
    <row r="198" spans="1:18" s="1" customFormat="1" ht="12.75">
      <c r="A198" s="4" t="s">
        <v>952</v>
      </c>
      <c r="B198" s="4" t="s">
        <v>967</v>
      </c>
      <c r="C198" s="23" t="s">
        <v>1149</v>
      </c>
      <c r="D198" s="4"/>
      <c r="E198" s="4"/>
      <c r="F198" s="4"/>
      <c r="G198" s="4"/>
      <c r="H198" s="4"/>
      <c r="I198" s="4"/>
      <c r="J198" s="4"/>
      <c r="K198" s="4">
        <v>1</v>
      </c>
      <c r="L198" s="27">
        <v>10</v>
      </c>
      <c r="M198" s="27">
        <v>15</v>
      </c>
      <c r="N198" s="27">
        <f t="shared" si="10"/>
        <v>10</v>
      </c>
      <c r="O198" s="27">
        <f t="shared" si="11"/>
        <v>15</v>
      </c>
      <c r="P198" s="20"/>
      <c r="Q198" s="8"/>
      <c r="R198" s="8"/>
    </row>
    <row r="199" spans="1:18" s="1" customFormat="1" ht="12.75">
      <c r="A199" s="4" t="s">
        <v>952</v>
      </c>
      <c r="B199" s="4" t="s">
        <v>998</v>
      </c>
      <c r="C199" s="23" t="s">
        <v>1149</v>
      </c>
      <c r="D199" s="4"/>
      <c r="E199" s="4"/>
      <c r="F199" s="4"/>
      <c r="G199" s="4"/>
      <c r="H199" s="4"/>
      <c r="I199" s="4"/>
      <c r="J199" s="4"/>
      <c r="K199" s="4">
        <v>1</v>
      </c>
      <c r="L199" s="27">
        <v>10</v>
      </c>
      <c r="M199" s="27">
        <v>15</v>
      </c>
      <c r="N199" s="27">
        <f t="shared" si="10"/>
        <v>10</v>
      </c>
      <c r="O199" s="27">
        <f t="shared" si="11"/>
        <v>15</v>
      </c>
      <c r="P199" s="20"/>
      <c r="Q199" s="8"/>
      <c r="R199" s="8"/>
    </row>
    <row r="200" spans="1:18" s="1" customFormat="1" ht="12.75">
      <c r="A200" s="4" t="s">
        <v>952</v>
      </c>
      <c r="B200" s="4" t="s">
        <v>1018</v>
      </c>
      <c r="C200" s="23" t="s">
        <v>1150</v>
      </c>
      <c r="D200" s="4"/>
      <c r="E200" s="4"/>
      <c r="F200" s="4"/>
      <c r="G200" s="4"/>
      <c r="H200" s="4"/>
      <c r="I200" s="4"/>
      <c r="J200" s="4"/>
      <c r="K200" s="4">
        <v>1</v>
      </c>
      <c r="L200" s="27">
        <v>25</v>
      </c>
      <c r="M200" s="27">
        <v>30</v>
      </c>
      <c r="N200" s="27">
        <f t="shared" si="10"/>
        <v>25</v>
      </c>
      <c r="O200" s="27">
        <f t="shared" si="11"/>
        <v>30</v>
      </c>
      <c r="P200" s="20"/>
      <c r="Q200" s="8"/>
      <c r="R200" s="8"/>
    </row>
    <row r="201" spans="1:18" s="1" customFormat="1" ht="12.75">
      <c r="A201" s="4" t="s">
        <v>952</v>
      </c>
      <c r="B201" s="4" t="s">
        <v>960</v>
      </c>
      <c r="C201" s="23" t="s">
        <v>1151</v>
      </c>
      <c r="D201" s="4"/>
      <c r="E201" s="4"/>
      <c r="F201" s="4"/>
      <c r="G201" s="4"/>
      <c r="H201" s="4"/>
      <c r="I201" s="4"/>
      <c r="J201" s="4"/>
      <c r="K201" s="4">
        <v>2</v>
      </c>
      <c r="L201" s="27">
        <v>10</v>
      </c>
      <c r="M201" s="27">
        <v>15</v>
      </c>
      <c r="N201" s="27">
        <f t="shared" si="10"/>
        <v>20</v>
      </c>
      <c r="O201" s="27">
        <f t="shared" si="11"/>
        <v>30</v>
      </c>
      <c r="P201" s="20"/>
      <c r="Q201" s="8"/>
      <c r="R201" s="8"/>
    </row>
    <row r="202" spans="1:18" s="1" customFormat="1" ht="12.75">
      <c r="A202" s="4" t="s">
        <v>952</v>
      </c>
      <c r="B202" s="4" t="s">
        <v>960</v>
      </c>
      <c r="C202" s="23" t="s">
        <v>1152</v>
      </c>
      <c r="D202" s="4"/>
      <c r="E202" s="4"/>
      <c r="F202" s="4"/>
      <c r="G202" s="4"/>
      <c r="H202" s="4"/>
      <c r="I202" s="4"/>
      <c r="J202" s="4"/>
      <c r="K202" s="4">
        <v>1</v>
      </c>
      <c r="L202" s="27">
        <v>45</v>
      </c>
      <c r="M202" s="27">
        <v>50</v>
      </c>
      <c r="N202" s="27">
        <f t="shared" si="10"/>
        <v>45</v>
      </c>
      <c r="O202" s="27">
        <f t="shared" si="11"/>
        <v>50</v>
      </c>
      <c r="P202" s="20"/>
      <c r="Q202" s="8"/>
      <c r="R202" s="8"/>
    </row>
    <row r="203" spans="1:18" s="1" customFormat="1" ht="12.75">
      <c r="A203" s="4" t="s">
        <v>952</v>
      </c>
      <c r="B203" s="4" t="s">
        <v>960</v>
      </c>
      <c r="C203" s="23" t="s">
        <v>1153</v>
      </c>
      <c r="D203" s="4"/>
      <c r="E203" s="4"/>
      <c r="F203" s="4"/>
      <c r="G203" s="4"/>
      <c r="H203" s="4"/>
      <c r="I203" s="4"/>
      <c r="J203" s="4"/>
      <c r="K203" s="4">
        <v>1</v>
      </c>
      <c r="L203" s="27">
        <v>5</v>
      </c>
      <c r="M203" s="27">
        <v>7</v>
      </c>
      <c r="N203" s="27">
        <f t="shared" si="10"/>
        <v>5</v>
      </c>
      <c r="O203" s="27">
        <f t="shared" si="11"/>
        <v>7</v>
      </c>
      <c r="P203" s="20"/>
      <c r="Q203" s="8"/>
      <c r="R203" s="8"/>
    </row>
    <row r="204" spans="1:18" s="1" customFormat="1" ht="12.75">
      <c r="A204" s="4" t="s">
        <v>952</v>
      </c>
      <c r="B204" s="4" t="s">
        <v>960</v>
      </c>
      <c r="C204" s="23" t="s">
        <v>1154</v>
      </c>
      <c r="D204" s="4"/>
      <c r="E204" s="4"/>
      <c r="F204" s="4"/>
      <c r="G204" s="4"/>
      <c r="H204" s="4"/>
      <c r="I204" s="4"/>
      <c r="J204" s="4"/>
      <c r="K204" s="4">
        <v>2</v>
      </c>
      <c r="L204" s="27">
        <v>4</v>
      </c>
      <c r="M204" s="27">
        <v>5</v>
      </c>
      <c r="N204" s="27">
        <f t="shared" si="10"/>
        <v>8</v>
      </c>
      <c r="O204" s="27">
        <f t="shared" si="11"/>
        <v>10</v>
      </c>
      <c r="P204" s="20"/>
      <c r="Q204" s="8"/>
      <c r="R204" s="8"/>
    </row>
    <row r="205" spans="1:18" s="1" customFormat="1" ht="12.75">
      <c r="A205" s="4" t="s">
        <v>952</v>
      </c>
      <c r="B205" s="4" t="s">
        <v>960</v>
      </c>
      <c r="C205" s="23" t="s">
        <v>1155</v>
      </c>
      <c r="D205" s="4"/>
      <c r="E205" s="4"/>
      <c r="F205" s="4"/>
      <c r="G205" s="4"/>
      <c r="H205" s="4"/>
      <c r="I205" s="4"/>
      <c r="J205" s="4"/>
      <c r="K205" s="4">
        <v>1</v>
      </c>
      <c r="L205" s="27">
        <v>5</v>
      </c>
      <c r="M205" s="27">
        <v>7</v>
      </c>
      <c r="N205" s="27">
        <f t="shared" si="10"/>
        <v>5</v>
      </c>
      <c r="O205" s="27">
        <f t="shared" si="11"/>
        <v>7</v>
      </c>
      <c r="P205" s="20"/>
      <c r="Q205" s="8"/>
      <c r="R205" s="8"/>
    </row>
    <row r="206" spans="1:18" s="1" customFormat="1" ht="12.75">
      <c r="A206" s="4" t="s">
        <v>952</v>
      </c>
      <c r="B206" s="4" t="s">
        <v>998</v>
      </c>
      <c r="C206" s="23" t="s">
        <v>1156</v>
      </c>
      <c r="D206" s="4"/>
      <c r="E206" s="4"/>
      <c r="F206" s="4"/>
      <c r="G206" s="4"/>
      <c r="H206" s="4"/>
      <c r="I206" s="4"/>
      <c r="J206" s="4"/>
      <c r="K206" s="4">
        <v>1</v>
      </c>
      <c r="L206" s="27">
        <v>4</v>
      </c>
      <c r="M206" s="27">
        <v>5</v>
      </c>
      <c r="N206" s="27">
        <f t="shared" si="10"/>
        <v>4</v>
      </c>
      <c r="O206" s="27">
        <f t="shared" si="11"/>
        <v>5</v>
      </c>
      <c r="P206" s="20"/>
      <c r="Q206" s="8"/>
      <c r="R206" s="8"/>
    </row>
    <row r="207" spans="1:18" s="1" customFormat="1" ht="12.75">
      <c r="A207" s="4" t="s">
        <v>952</v>
      </c>
      <c r="B207" s="4" t="s">
        <v>960</v>
      </c>
      <c r="C207" s="23" t="s">
        <v>1157</v>
      </c>
      <c r="D207" s="4"/>
      <c r="E207" s="4"/>
      <c r="F207" s="4"/>
      <c r="G207" s="4"/>
      <c r="H207" s="4"/>
      <c r="I207" s="4"/>
      <c r="J207" s="4"/>
      <c r="K207" s="4">
        <v>1</v>
      </c>
      <c r="L207" s="27">
        <v>5</v>
      </c>
      <c r="M207" s="27">
        <v>7</v>
      </c>
      <c r="N207" s="27">
        <f t="shared" si="10"/>
        <v>5</v>
      </c>
      <c r="O207" s="27">
        <f t="shared" si="11"/>
        <v>7</v>
      </c>
      <c r="P207" s="20"/>
      <c r="Q207" s="8"/>
      <c r="R207" s="8"/>
    </row>
    <row r="208" spans="1:18" s="1" customFormat="1" ht="12.75">
      <c r="A208" s="4" t="s">
        <v>952</v>
      </c>
      <c r="B208" s="4" t="s">
        <v>953</v>
      </c>
      <c r="C208" s="23" t="s">
        <v>1158</v>
      </c>
      <c r="D208" s="4"/>
      <c r="E208" s="4"/>
      <c r="F208" s="4"/>
      <c r="G208" s="4"/>
      <c r="H208" s="4"/>
      <c r="I208" s="4"/>
      <c r="J208" s="4"/>
      <c r="K208" s="4">
        <v>1</v>
      </c>
      <c r="L208" s="27">
        <v>5</v>
      </c>
      <c r="M208" s="27">
        <v>7</v>
      </c>
      <c r="N208" s="27">
        <f t="shared" si="10"/>
        <v>5</v>
      </c>
      <c r="O208" s="27">
        <f t="shared" si="11"/>
        <v>7</v>
      </c>
      <c r="P208" s="20"/>
      <c r="Q208" s="8"/>
      <c r="R208" s="8"/>
    </row>
    <row r="209" spans="1:18" s="1" customFormat="1" ht="12.75">
      <c r="A209" s="4" t="s">
        <v>952</v>
      </c>
      <c r="B209" s="4" t="s">
        <v>960</v>
      </c>
      <c r="C209" s="23" t="s">
        <v>1159</v>
      </c>
      <c r="D209" s="4"/>
      <c r="E209" s="4"/>
      <c r="F209" s="4"/>
      <c r="G209" s="4"/>
      <c r="H209" s="4"/>
      <c r="I209" s="4"/>
      <c r="J209" s="4"/>
      <c r="K209" s="4">
        <v>1</v>
      </c>
      <c r="L209" s="27">
        <v>5</v>
      </c>
      <c r="M209" s="27">
        <v>7</v>
      </c>
      <c r="N209" s="27">
        <f t="shared" si="10"/>
        <v>5</v>
      </c>
      <c r="O209" s="27">
        <f t="shared" si="11"/>
        <v>7</v>
      </c>
      <c r="P209" s="20"/>
      <c r="Q209" s="8"/>
      <c r="R209" s="8"/>
    </row>
    <row r="210" spans="1:18" s="1" customFormat="1" ht="12.75">
      <c r="A210" s="4" t="s">
        <v>952</v>
      </c>
      <c r="B210" s="4" t="s">
        <v>960</v>
      </c>
      <c r="C210" s="23" t="s">
        <v>1160</v>
      </c>
      <c r="D210" s="4"/>
      <c r="E210" s="4"/>
      <c r="F210" s="4"/>
      <c r="G210" s="4"/>
      <c r="H210" s="4"/>
      <c r="I210" s="4"/>
      <c r="J210" s="4"/>
      <c r="K210" s="4">
        <v>1</v>
      </c>
      <c r="L210" s="27">
        <v>20</v>
      </c>
      <c r="M210" s="27">
        <v>25</v>
      </c>
      <c r="N210" s="27">
        <f t="shared" si="10"/>
        <v>20</v>
      </c>
      <c r="O210" s="27">
        <f t="shared" si="11"/>
        <v>25</v>
      </c>
      <c r="P210" s="20"/>
      <c r="Q210" s="8"/>
      <c r="R210" s="8"/>
    </row>
    <row r="211" spans="1:18" s="1" customFormat="1" ht="12.75">
      <c r="A211" s="4" t="s">
        <v>952</v>
      </c>
      <c r="B211" s="4" t="s">
        <v>953</v>
      </c>
      <c r="C211" s="23" t="s">
        <v>1161</v>
      </c>
      <c r="D211" s="4"/>
      <c r="E211" s="4"/>
      <c r="F211" s="4"/>
      <c r="G211" s="4"/>
      <c r="H211" s="4"/>
      <c r="I211" s="4"/>
      <c r="J211" s="4"/>
      <c r="K211" s="4">
        <v>1</v>
      </c>
      <c r="L211" s="27">
        <v>5</v>
      </c>
      <c r="M211" s="27">
        <v>7</v>
      </c>
      <c r="N211" s="27">
        <f t="shared" si="10"/>
        <v>5</v>
      </c>
      <c r="O211" s="27">
        <f t="shared" si="11"/>
        <v>7</v>
      </c>
      <c r="P211" s="20"/>
      <c r="Q211" s="8"/>
      <c r="R211" s="8"/>
    </row>
    <row r="212" spans="1:18" s="1" customFormat="1" ht="12.75">
      <c r="A212" s="4" t="s">
        <v>952</v>
      </c>
      <c r="B212" s="4" t="s">
        <v>960</v>
      </c>
      <c r="C212" s="23" t="s">
        <v>1162</v>
      </c>
      <c r="D212" s="4"/>
      <c r="E212" s="4"/>
      <c r="F212" s="4"/>
      <c r="G212" s="4"/>
      <c r="H212" s="4"/>
      <c r="I212" s="4"/>
      <c r="J212" s="4"/>
      <c r="K212" s="4">
        <v>1</v>
      </c>
      <c r="L212" s="27">
        <v>5</v>
      </c>
      <c r="M212" s="27">
        <v>7</v>
      </c>
      <c r="N212" s="27">
        <f t="shared" si="10"/>
        <v>5</v>
      </c>
      <c r="O212" s="27">
        <f t="shared" si="11"/>
        <v>7</v>
      </c>
      <c r="P212" s="20"/>
      <c r="Q212" s="8"/>
      <c r="R212" s="8"/>
    </row>
  </sheetData>
  <sheetProtection selectLockedCells="1" selectUnlockedCells="1"/>
  <mergeCells count="2">
    <mergeCell ref="C1:D1"/>
    <mergeCell ref="C3:D3"/>
  </mergeCells>
  <printOptions/>
  <pageMargins left="0.25" right="0.25" top="0.25" bottom="0.25" header="0.5118055555555555" footer="0.5118055555555555"/>
  <pageSetup horizontalDpi="300" verticalDpi="300" orientation="landscape" scale="97"/>
  <rowBreaks count="4" manualBreakCount="4">
    <brk id="47" max="255" man="1"/>
    <brk id="94" max="255" man="1"/>
    <brk id="141" max="255" man="1"/>
    <brk id="18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S16"/>
  <sheetViews>
    <sheetView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7109375" style="0" customWidth="1"/>
    <col min="2" max="2" width="9.7109375" style="0" customWidth="1"/>
    <col min="3" max="3" width="35.7109375" style="0" customWidth="1"/>
    <col min="4" max="5" width="45.7109375" style="0" customWidth="1"/>
    <col min="6" max="10" width="1.7109375" style="0" customWidth="1"/>
    <col min="11" max="11" width="8.7109375" style="46" customWidth="1"/>
    <col min="12" max="12" width="9.28125" style="123" customWidth="1"/>
    <col min="13" max="13" width="9.28125" style="0" customWidth="1"/>
    <col min="14" max="15" width="1.7109375" style="0" customWidth="1"/>
    <col min="16" max="16" width="9.7109375" style="41" customWidth="1"/>
  </cols>
  <sheetData>
    <row r="1" spans="1:11" ht="20.25">
      <c r="A1" s="39"/>
      <c r="B1" s="170" t="s">
        <v>3050</v>
      </c>
      <c r="C1" s="170"/>
      <c r="D1" s="170"/>
      <c r="E1" s="170"/>
      <c r="F1" s="170"/>
      <c r="G1" s="170"/>
      <c r="H1" s="170"/>
      <c r="I1" s="170"/>
      <c r="J1" s="170"/>
      <c r="K1" s="170"/>
    </row>
    <row r="2" spans="1:11" ht="20.25">
      <c r="A2" s="39"/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9" ht="15.75">
      <c r="A3" s="39"/>
      <c r="B3" s="44"/>
      <c r="C3" s="44"/>
      <c r="D3" s="44"/>
      <c r="E3" s="44"/>
      <c r="F3" s="44"/>
      <c r="G3" s="44"/>
      <c r="H3" s="44"/>
      <c r="I3" s="44"/>
      <c r="J3" s="44"/>
      <c r="K3" s="49" t="s">
        <v>939</v>
      </c>
      <c r="L3" s="49" t="s">
        <v>939</v>
      </c>
      <c r="M3" s="49" t="s">
        <v>939</v>
      </c>
      <c r="N3" s="49"/>
      <c r="O3" s="49"/>
      <c r="P3" s="49" t="s">
        <v>939</v>
      </c>
      <c r="R3" s="49"/>
      <c r="S3" s="72"/>
    </row>
    <row r="4" spans="1:19" ht="15">
      <c r="A4" s="39"/>
      <c r="B4" s="126"/>
      <c r="C4" s="126"/>
      <c r="D4" s="126"/>
      <c r="E4" s="126"/>
      <c r="F4" s="126"/>
      <c r="G4" s="126"/>
      <c r="H4" s="126"/>
      <c r="I4" s="126"/>
      <c r="J4" s="126"/>
      <c r="K4" s="51">
        <f>SUM(K7:K99)</f>
        <v>5</v>
      </c>
      <c r="L4" s="52">
        <f>SUM(L7:L997)</f>
        <v>235</v>
      </c>
      <c r="M4" s="52">
        <f>SUM(M7:M997)</f>
        <v>235</v>
      </c>
      <c r="N4" s="52"/>
      <c r="O4" s="52"/>
      <c r="P4" s="52">
        <f>SUM(P7:P997)</f>
        <v>50</v>
      </c>
      <c r="R4" s="52"/>
      <c r="S4" s="72"/>
    </row>
    <row r="5" spans="1:10" ht="12.75">
      <c r="A5" s="39"/>
      <c r="B5" s="39"/>
      <c r="C5" s="39"/>
      <c r="D5" s="39"/>
      <c r="E5" s="46"/>
      <c r="F5" s="46"/>
      <c r="G5" s="46"/>
      <c r="H5" s="46"/>
      <c r="I5" s="46"/>
      <c r="J5" s="46"/>
    </row>
    <row r="6" spans="1:16" ht="12.75">
      <c r="A6" s="48" t="s">
        <v>943</v>
      </c>
      <c r="B6" s="48" t="s">
        <v>944</v>
      </c>
      <c r="C6" s="48" t="s">
        <v>945</v>
      </c>
      <c r="D6" s="48" t="s">
        <v>946</v>
      </c>
      <c r="E6" s="49" t="s">
        <v>2810</v>
      </c>
      <c r="F6" s="49"/>
      <c r="G6" s="49"/>
      <c r="H6" s="49"/>
      <c r="I6" s="49"/>
      <c r="J6" s="49"/>
      <c r="K6" s="49" t="s">
        <v>947</v>
      </c>
      <c r="L6" s="96" t="s">
        <v>1862</v>
      </c>
      <c r="M6" s="48" t="s">
        <v>939</v>
      </c>
      <c r="N6" s="48"/>
      <c r="O6" s="48"/>
      <c r="P6" s="41" t="s">
        <v>942</v>
      </c>
    </row>
    <row r="7" spans="1:10" ht="12.75">
      <c r="A7" s="48"/>
      <c r="B7" s="48"/>
      <c r="C7" s="48"/>
      <c r="D7" s="48"/>
      <c r="E7" s="49"/>
      <c r="F7" s="49"/>
      <c r="G7" s="49"/>
      <c r="H7" s="49"/>
      <c r="I7" s="49"/>
      <c r="J7" s="49"/>
    </row>
    <row r="8" spans="1:4" ht="12.75">
      <c r="A8" s="39"/>
      <c r="B8" s="39"/>
      <c r="C8" s="39"/>
      <c r="D8" s="48" t="s">
        <v>2684</v>
      </c>
    </row>
    <row r="9" spans="1:15" ht="12.75">
      <c r="A9" s="39" t="s">
        <v>943</v>
      </c>
      <c r="B9" s="56">
        <v>1981</v>
      </c>
      <c r="C9" s="56" t="s">
        <v>3051</v>
      </c>
      <c r="D9" s="56" t="s">
        <v>1726</v>
      </c>
      <c r="E9" s="93" t="s">
        <v>1661</v>
      </c>
      <c r="F9" s="93"/>
      <c r="G9" s="93"/>
      <c r="H9" s="93"/>
      <c r="I9" s="93"/>
      <c r="J9" s="93"/>
      <c r="K9" s="46">
        <v>1</v>
      </c>
      <c r="L9" s="123">
        <v>45</v>
      </c>
      <c r="M9" s="55">
        <f>SUM(K9*L9)</f>
        <v>45</v>
      </c>
      <c r="N9" s="55"/>
      <c r="O9" s="55"/>
    </row>
    <row r="10" spans="1:15" ht="12.75">
      <c r="A10" s="39" t="s">
        <v>943</v>
      </c>
      <c r="B10" s="56">
        <v>1985</v>
      </c>
      <c r="C10" s="56" t="s">
        <v>3051</v>
      </c>
      <c r="D10" s="56" t="s">
        <v>1726</v>
      </c>
      <c r="E10" s="93" t="s">
        <v>1661</v>
      </c>
      <c r="F10" s="93"/>
      <c r="G10" s="93"/>
      <c r="H10" s="93"/>
      <c r="I10" s="93"/>
      <c r="J10" s="93"/>
      <c r="K10" s="46">
        <v>1</v>
      </c>
      <c r="L10" s="123">
        <v>55</v>
      </c>
      <c r="M10" s="55">
        <f>SUM(K10*L10)</f>
        <v>55</v>
      </c>
      <c r="N10" s="55"/>
      <c r="O10" s="55"/>
    </row>
    <row r="11" spans="1:15" ht="12.75">
      <c r="A11" s="39" t="s">
        <v>943</v>
      </c>
      <c r="B11" s="56">
        <v>1985</v>
      </c>
      <c r="C11" s="56" t="s">
        <v>3051</v>
      </c>
      <c r="D11" s="56" t="s">
        <v>3052</v>
      </c>
      <c r="E11" s="93" t="s">
        <v>1661</v>
      </c>
      <c r="F11" s="93"/>
      <c r="G11" s="93"/>
      <c r="H11" s="93"/>
      <c r="I11" s="93"/>
      <c r="J11" s="93"/>
      <c r="K11" s="46">
        <v>1</v>
      </c>
      <c r="L11" s="123">
        <v>55</v>
      </c>
      <c r="M11" s="55">
        <f>SUM(K11*L11)</f>
        <v>55</v>
      </c>
      <c r="N11" s="55"/>
      <c r="O11" s="55"/>
    </row>
    <row r="12" spans="1:16" ht="12.75">
      <c r="A12" s="39" t="s">
        <v>943</v>
      </c>
      <c r="B12" s="76">
        <v>1997</v>
      </c>
      <c r="C12" s="76" t="s">
        <v>3051</v>
      </c>
      <c r="D12" s="76" t="s">
        <v>1726</v>
      </c>
      <c r="E12" s="146" t="s">
        <v>1661</v>
      </c>
      <c r="F12" s="146"/>
      <c r="G12" s="146"/>
      <c r="H12" s="146"/>
      <c r="I12" s="146"/>
      <c r="J12" s="146"/>
      <c r="M12" s="55"/>
      <c r="N12" s="55"/>
      <c r="O12" s="55"/>
      <c r="P12" s="41">
        <v>12</v>
      </c>
    </row>
    <row r="13" spans="1:16" ht="12.75">
      <c r="A13" s="39" t="s">
        <v>943</v>
      </c>
      <c r="B13" s="76">
        <v>2010</v>
      </c>
      <c r="C13" s="76" t="s">
        <v>3051</v>
      </c>
      <c r="D13" s="139"/>
      <c r="E13" s="146" t="s">
        <v>1661</v>
      </c>
      <c r="F13" s="146"/>
      <c r="G13" s="146"/>
      <c r="H13" s="146"/>
      <c r="I13" s="146"/>
      <c r="J13" s="146"/>
      <c r="M13" s="55"/>
      <c r="N13" s="55"/>
      <c r="O13" s="55"/>
      <c r="P13" s="41">
        <v>10</v>
      </c>
    </row>
    <row r="14" spans="1:15" ht="12.75">
      <c r="A14" s="39" t="s">
        <v>943</v>
      </c>
      <c r="B14" s="56">
        <v>2010</v>
      </c>
      <c r="C14" s="56" t="s">
        <v>3051</v>
      </c>
      <c r="D14" s="56" t="s">
        <v>1726</v>
      </c>
      <c r="E14" s="93" t="s">
        <v>1661</v>
      </c>
      <c r="F14" s="93"/>
      <c r="G14" s="93"/>
      <c r="H14" s="93"/>
      <c r="I14" s="93"/>
      <c r="J14" s="93"/>
      <c r="K14" s="46">
        <v>1</v>
      </c>
      <c r="L14" s="123">
        <v>40</v>
      </c>
      <c r="M14" s="55">
        <f>SUM(K14*L14)</f>
        <v>40</v>
      </c>
      <c r="N14" s="55"/>
      <c r="O14" s="55"/>
    </row>
    <row r="15" spans="1:15" ht="12.75">
      <c r="A15" s="39" t="s">
        <v>943</v>
      </c>
      <c r="B15" s="56">
        <v>2010</v>
      </c>
      <c r="C15" s="56" t="s">
        <v>3051</v>
      </c>
      <c r="D15" s="39" t="s">
        <v>1893</v>
      </c>
      <c r="K15" s="46">
        <v>1</v>
      </c>
      <c r="L15" s="123">
        <v>40</v>
      </c>
      <c r="M15" s="55">
        <f>SUM(K15*L15)</f>
        <v>40</v>
      </c>
      <c r="N15" s="55"/>
      <c r="O15" s="55"/>
    </row>
    <row r="16" spans="1:16" ht="12.75">
      <c r="A16" s="39" t="s">
        <v>943</v>
      </c>
      <c r="B16" s="76">
        <v>2010</v>
      </c>
      <c r="C16" s="76" t="s">
        <v>3051</v>
      </c>
      <c r="D16" s="76" t="s">
        <v>1637</v>
      </c>
      <c r="M16" s="55"/>
      <c r="N16" s="55"/>
      <c r="O16" s="55"/>
      <c r="P16" s="41">
        <v>28</v>
      </c>
    </row>
  </sheetData>
  <sheetProtection selectLockedCells="1" selectUnlockedCells="1"/>
  <mergeCells count="1">
    <mergeCell ref="B1:K1"/>
  </mergeCells>
  <printOptions/>
  <pageMargins left="0.25" right="0.25" top="0.25" bottom="0.25" header="0.5118055555555555" footer="0.5118055555555555"/>
  <pageSetup horizontalDpi="300" verticalDpi="300" orientation="landscape" scale="8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0"/>
  <sheetViews>
    <sheetView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7109375" style="39" customWidth="1"/>
    <col min="2" max="2" width="9.7109375" style="39" customWidth="1"/>
    <col min="3" max="3" width="35.7109375" style="39" customWidth="1"/>
    <col min="4" max="5" width="45.7109375" style="39" customWidth="1"/>
    <col min="6" max="10" width="1.7109375" style="39" customWidth="1"/>
    <col min="11" max="11" width="9.140625" style="39" customWidth="1"/>
    <col min="12" max="12" width="9.140625" style="55" customWidth="1"/>
    <col min="13" max="13" width="9.140625" style="39" customWidth="1"/>
    <col min="14" max="15" width="1.7109375" style="39" customWidth="1"/>
    <col min="16" max="16" width="9.140625" style="41" customWidth="1"/>
    <col min="17" max="16384" width="9.140625" style="39" customWidth="1"/>
  </cols>
  <sheetData>
    <row r="1" spans="2:11" ht="20.25">
      <c r="B1" s="170" t="s">
        <v>3053</v>
      </c>
      <c r="C1" s="170"/>
      <c r="D1" s="170"/>
      <c r="E1" s="170"/>
      <c r="F1" s="170"/>
      <c r="G1" s="170"/>
      <c r="H1" s="170"/>
      <c r="I1" s="170"/>
      <c r="J1" s="170"/>
      <c r="K1" s="170"/>
    </row>
    <row r="2" spans="2:11" ht="15.75" customHeight="1"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2:19" ht="15.75">
      <c r="B3" s="44"/>
      <c r="C3" s="44"/>
      <c r="D3" s="44"/>
      <c r="E3" s="44"/>
      <c r="F3" s="44"/>
      <c r="G3" s="44"/>
      <c r="H3" s="44"/>
      <c r="I3" s="44"/>
      <c r="J3" s="44"/>
      <c r="K3" s="48" t="s">
        <v>939</v>
      </c>
      <c r="L3" s="49" t="s">
        <v>939</v>
      </c>
      <c r="M3" s="49" t="s">
        <v>939</v>
      </c>
      <c r="N3" s="49"/>
      <c r="O3" s="49"/>
      <c r="P3" s="85" t="s">
        <v>939</v>
      </c>
      <c r="Q3" s="49"/>
      <c r="R3" s="49"/>
      <c r="S3" s="72"/>
    </row>
    <row r="4" spans="2:19" ht="15">
      <c r="B4" s="84"/>
      <c r="C4" s="84"/>
      <c r="D4" s="84"/>
      <c r="E4" s="84"/>
      <c r="F4" s="84"/>
      <c r="G4" s="84"/>
      <c r="H4" s="84"/>
      <c r="I4" s="84"/>
      <c r="J4" s="84"/>
      <c r="K4" s="82">
        <f>SUM(K7:K41)</f>
        <v>3</v>
      </c>
      <c r="L4" s="70">
        <f>SUM(L7:L100)</f>
        <v>215</v>
      </c>
      <c r="M4" s="70">
        <f>SUM(M7:M100)</f>
        <v>215</v>
      </c>
      <c r="N4" s="70"/>
      <c r="O4" s="70"/>
      <c r="P4" s="67">
        <f>SUM(P7:P100)</f>
        <v>55</v>
      </c>
      <c r="Q4" s="52"/>
      <c r="R4" s="52"/>
      <c r="S4" s="72"/>
    </row>
    <row r="5" spans="5:10" ht="12.75">
      <c r="E5" s="46"/>
      <c r="F5" s="46"/>
      <c r="G5" s="46"/>
      <c r="H5" s="46"/>
      <c r="I5" s="46"/>
      <c r="J5" s="46"/>
    </row>
    <row r="6" spans="1:16" ht="12.75">
      <c r="A6" s="48" t="s">
        <v>943</v>
      </c>
      <c r="B6" s="48" t="s">
        <v>944</v>
      </c>
      <c r="C6" s="48" t="s">
        <v>3054</v>
      </c>
      <c r="D6" s="48" t="s">
        <v>946</v>
      </c>
      <c r="E6" s="49" t="s">
        <v>2810</v>
      </c>
      <c r="F6" s="49"/>
      <c r="G6" s="49"/>
      <c r="H6" s="49"/>
      <c r="I6" s="49"/>
      <c r="J6" s="49"/>
      <c r="K6" s="48" t="s">
        <v>947</v>
      </c>
      <c r="L6" s="96" t="s">
        <v>1862</v>
      </c>
      <c r="M6" s="48" t="s">
        <v>939</v>
      </c>
      <c r="N6" s="48"/>
      <c r="O6" s="48"/>
      <c r="P6" s="41" t="s">
        <v>942</v>
      </c>
    </row>
    <row r="7" spans="1:16" s="56" customFormat="1" ht="12.75">
      <c r="A7" s="39" t="s">
        <v>952</v>
      </c>
      <c r="B7" s="76">
        <v>1981</v>
      </c>
      <c r="C7" s="76" t="s">
        <v>3055</v>
      </c>
      <c r="D7" s="76" t="s">
        <v>1891</v>
      </c>
      <c r="E7" s="146"/>
      <c r="F7" s="93"/>
      <c r="G7" s="93"/>
      <c r="H7" s="93"/>
      <c r="I7" s="93"/>
      <c r="J7" s="93"/>
      <c r="L7" s="57"/>
      <c r="M7" s="57"/>
      <c r="N7" s="57"/>
      <c r="O7" s="57"/>
      <c r="P7" s="41">
        <v>55</v>
      </c>
    </row>
    <row r="8" spans="1:15" ht="12.75">
      <c r="A8" s="39" t="s">
        <v>952</v>
      </c>
      <c r="B8" s="56">
        <v>1989</v>
      </c>
      <c r="C8" s="56" t="s">
        <v>3055</v>
      </c>
      <c r="D8" s="56" t="s">
        <v>1891</v>
      </c>
      <c r="E8" s="93" t="s">
        <v>3056</v>
      </c>
      <c r="F8" s="93"/>
      <c r="G8" s="93"/>
      <c r="H8" s="93"/>
      <c r="I8" s="93"/>
      <c r="J8" s="93"/>
      <c r="K8" s="39">
        <v>1</v>
      </c>
      <c r="L8" s="55">
        <v>65</v>
      </c>
      <c r="M8" s="57">
        <f>SUM(K8*L8)</f>
        <v>65</v>
      </c>
      <c r="N8" s="57"/>
      <c r="O8" s="57"/>
    </row>
    <row r="9" spans="1:15" ht="12.75">
      <c r="A9" s="39" t="s">
        <v>952</v>
      </c>
      <c r="B9" s="39">
        <v>1997</v>
      </c>
      <c r="C9" s="39" t="s">
        <v>3055</v>
      </c>
      <c r="D9" s="39" t="s">
        <v>1891</v>
      </c>
      <c r="K9" s="39">
        <v>1</v>
      </c>
      <c r="L9" s="55">
        <v>75</v>
      </c>
      <c r="M9" s="57">
        <f>SUM(K9*L9)</f>
        <v>75</v>
      </c>
      <c r="N9" s="57"/>
      <c r="O9" s="57"/>
    </row>
    <row r="10" spans="1:15" ht="12.75">
      <c r="A10" s="39" t="s">
        <v>952</v>
      </c>
      <c r="B10" s="39">
        <v>2001</v>
      </c>
      <c r="C10" s="39" t="s">
        <v>3055</v>
      </c>
      <c r="D10" s="39" t="s">
        <v>1891</v>
      </c>
      <c r="K10" s="39">
        <v>1</v>
      </c>
      <c r="L10" s="55">
        <v>75</v>
      </c>
      <c r="M10" s="57">
        <f>SUM(K10*L10)</f>
        <v>75</v>
      </c>
      <c r="N10" s="57"/>
      <c r="O10" s="57"/>
    </row>
  </sheetData>
  <sheetProtection selectLockedCells="1" selectUnlockedCells="1"/>
  <mergeCells count="1">
    <mergeCell ref="B1:K1"/>
  </mergeCells>
  <printOptions/>
  <pageMargins left="0.25" right="0.25" top="0.25" bottom="0.25" header="0.5118055555555555" footer="0.5118055555555555"/>
  <pageSetup horizontalDpi="300" verticalDpi="300" orientation="landscape" scale="85" r:id="rId1"/>
  <rowBreaks count="1" manualBreakCount="1">
    <brk id="1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16"/>
  <sheetViews>
    <sheetView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7109375" style="39" customWidth="1"/>
    <col min="2" max="2" width="8.421875" style="39" customWidth="1"/>
    <col min="3" max="3" width="9.140625" style="39" customWidth="1"/>
    <col min="4" max="4" width="22.28125" style="39" customWidth="1"/>
    <col min="5" max="9" width="9.140625" style="39" customWidth="1"/>
    <col min="10" max="10" width="39.28125" style="39" customWidth="1"/>
    <col min="11" max="13" width="9.140625" style="39" customWidth="1"/>
    <col min="14" max="15" width="1.7109375" style="39" customWidth="1"/>
    <col min="16" max="16384" width="9.140625" style="39" customWidth="1"/>
  </cols>
  <sheetData>
    <row r="1" spans="1:16" ht="20.25">
      <c r="A1" s="64"/>
      <c r="B1" s="167" t="s">
        <v>3057</v>
      </c>
      <c r="C1" s="167"/>
      <c r="D1" s="167"/>
      <c r="E1" s="167"/>
      <c r="F1" s="167"/>
      <c r="G1" s="167"/>
      <c r="H1" s="167"/>
      <c r="I1" s="167"/>
      <c r="J1" s="167"/>
      <c r="K1" s="64"/>
      <c r="L1" s="66"/>
      <c r="M1" s="66"/>
      <c r="N1" s="66"/>
      <c r="O1" s="66"/>
      <c r="P1" s="67"/>
    </row>
    <row r="2" spans="1:10" ht="15.75">
      <c r="A2" s="64"/>
      <c r="B2" s="68"/>
      <c r="C2" s="68"/>
      <c r="D2" s="68"/>
      <c r="E2" s="68"/>
      <c r="F2" s="68"/>
      <c r="G2" s="68"/>
      <c r="H2" s="68"/>
      <c r="I2" s="64"/>
      <c r="J2" s="64"/>
    </row>
    <row r="3" spans="1:16" ht="15">
      <c r="A3" s="64"/>
      <c r="B3" s="168"/>
      <c r="C3" s="168"/>
      <c r="D3" s="168"/>
      <c r="E3" s="168"/>
      <c r="F3" s="168"/>
      <c r="G3" s="168"/>
      <c r="H3" s="168"/>
      <c r="I3" s="168"/>
      <c r="J3" s="168"/>
      <c r="K3" s="69" t="s">
        <v>939</v>
      </c>
      <c r="L3" s="70" t="s">
        <v>939</v>
      </c>
      <c r="M3" s="70" t="s">
        <v>939</v>
      </c>
      <c r="N3" s="70"/>
      <c r="O3" s="70"/>
      <c r="P3" s="67" t="s">
        <v>942</v>
      </c>
    </row>
    <row r="4" spans="1:16" ht="12.75">
      <c r="A4" s="64"/>
      <c r="B4" s="64"/>
      <c r="C4" s="64"/>
      <c r="D4" s="64"/>
      <c r="E4" s="64"/>
      <c r="F4" s="64"/>
      <c r="G4" s="72"/>
      <c r="H4" s="72"/>
      <c r="I4" s="64"/>
      <c r="J4" s="64"/>
      <c r="K4" s="69">
        <f>SUM(K7:K99)</f>
        <v>12</v>
      </c>
      <c r="L4" s="70">
        <f>SUM(L7:L99)</f>
        <v>23</v>
      </c>
      <c r="M4" s="70">
        <f>SUM(M7:M99)</f>
        <v>28</v>
      </c>
      <c r="N4" s="70"/>
      <c r="O4" s="70"/>
      <c r="P4" s="67">
        <f>SUM(P7:P99)</f>
        <v>0</v>
      </c>
    </row>
    <row r="5" spans="1:16" ht="12.75">
      <c r="A5" s="64"/>
      <c r="B5" s="64"/>
      <c r="C5" s="64"/>
      <c r="D5" s="64"/>
      <c r="E5" s="169" t="s">
        <v>1572</v>
      </c>
      <c r="F5" s="169"/>
      <c r="G5" s="73" t="s">
        <v>1573</v>
      </c>
      <c r="H5" s="73" t="s">
        <v>1574</v>
      </c>
      <c r="I5" s="69" t="s">
        <v>1575</v>
      </c>
      <c r="J5" s="64"/>
      <c r="K5" s="64"/>
      <c r="L5" s="66"/>
      <c r="M5" s="66"/>
      <c r="N5" s="66"/>
      <c r="O5" s="66"/>
      <c r="P5" s="67"/>
    </row>
    <row r="6" spans="1:16" ht="12.75">
      <c r="A6" s="69" t="s">
        <v>943</v>
      </c>
      <c r="B6" s="69" t="s">
        <v>944</v>
      </c>
      <c r="C6" s="69" t="s">
        <v>1576</v>
      </c>
      <c r="D6" s="69" t="s">
        <v>1574</v>
      </c>
      <c r="E6" s="69" t="s">
        <v>1577</v>
      </c>
      <c r="F6" s="69" t="s">
        <v>1578</v>
      </c>
      <c r="G6" s="73" t="s">
        <v>1577</v>
      </c>
      <c r="H6" s="73" t="s">
        <v>1577</v>
      </c>
      <c r="I6" s="69" t="s">
        <v>1577</v>
      </c>
      <c r="J6" s="69" t="s">
        <v>946</v>
      </c>
      <c r="K6" s="69" t="s">
        <v>1579</v>
      </c>
      <c r="L6" s="74" t="s">
        <v>1580</v>
      </c>
      <c r="M6" s="74" t="s">
        <v>1581</v>
      </c>
      <c r="N6" s="74"/>
      <c r="O6" s="74"/>
      <c r="P6" s="67" t="s">
        <v>942</v>
      </c>
    </row>
    <row r="7" spans="1:16" ht="12.75">
      <c r="A7" s="39" t="s">
        <v>943</v>
      </c>
      <c r="D7" s="39" t="s">
        <v>3058</v>
      </c>
      <c r="E7" s="39" t="s">
        <v>1282</v>
      </c>
      <c r="F7" s="39" t="s">
        <v>1585</v>
      </c>
      <c r="G7" s="39" t="s">
        <v>1590</v>
      </c>
      <c r="H7" s="39" t="s">
        <v>1282</v>
      </c>
      <c r="I7" s="39" t="s">
        <v>1282</v>
      </c>
      <c r="J7" s="39" t="s">
        <v>3059</v>
      </c>
      <c r="K7" s="39">
        <v>1</v>
      </c>
      <c r="L7" s="52">
        <v>2</v>
      </c>
      <c r="M7" s="66">
        <f aca="true" t="shared" si="0" ref="M7:M13">SUM(K7*L7)</f>
        <v>2</v>
      </c>
      <c r="N7" s="66"/>
      <c r="O7" s="66"/>
      <c r="P7" s="67"/>
    </row>
    <row r="8" spans="1:16" ht="12.75">
      <c r="A8" s="39" t="s">
        <v>943</v>
      </c>
      <c r="D8" s="39" t="s">
        <v>3060</v>
      </c>
      <c r="J8" s="39" t="s">
        <v>3061</v>
      </c>
      <c r="K8" s="39">
        <v>1</v>
      </c>
      <c r="L8" s="52">
        <v>2</v>
      </c>
      <c r="M8" s="66">
        <f t="shared" si="0"/>
        <v>2</v>
      </c>
      <c r="N8" s="66"/>
      <c r="O8" s="66"/>
      <c r="P8" s="67"/>
    </row>
    <row r="9" spans="1:16" ht="12.75">
      <c r="A9" s="39" t="s">
        <v>943</v>
      </c>
      <c r="D9" s="39" t="s">
        <v>3060</v>
      </c>
      <c r="J9" s="39" t="s">
        <v>26</v>
      </c>
      <c r="K9" s="39">
        <v>2</v>
      </c>
      <c r="L9" s="52">
        <v>1</v>
      </c>
      <c r="M9" s="66">
        <f t="shared" si="0"/>
        <v>2</v>
      </c>
      <c r="N9" s="66"/>
      <c r="O9" s="66"/>
      <c r="P9" s="67"/>
    </row>
    <row r="10" spans="1:16" ht="12.75">
      <c r="A10" s="39" t="s">
        <v>943</v>
      </c>
      <c r="D10" s="39" t="s">
        <v>3060</v>
      </c>
      <c r="E10" s="39" t="s">
        <v>3062</v>
      </c>
      <c r="F10" s="39" t="s">
        <v>1585</v>
      </c>
      <c r="G10" s="39" t="s">
        <v>1620</v>
      </c>
      <c r="H10" s="39" t="s">
        <v>1284</v>
      </c>
      <c r="I10" s="39" t="s">
        <v>1284</v>
      </c>
      <c r="J10" s="39" t="s">
        <v>3063</v>
      </c>
      <c r="K10" s="39">
        <v>1</v>
      </c>
      <c r="L10" s="52">
        <v>2</v>
      </c>
      <c r="M10" s="66">
        <f t="shared" si="0"/>
        <v>2</v>
      </c>
      <c r="N10" s="66"/>
      <c r="O10" s="66"/>
      <c r="P10" s="67"/>
    </row>
    <row r="11" spans="1:16" ht="12.75">
      <c r="A11" s="39" t="s">
        <v>943</v>
      </c>
      <c r="D11" s="39" t="s">
        <v>3060</v>
      </c>
      <c r="J11" s="39" t="s">
        <v>1829</v>
      </c>
      <c r="K11" s="39">
        <v>1</v>
      </c>
      <c r="L11" s="52">
        <v>2</v>
      </c>
      <c r="M11" s="66">
        <f t="shared" si="0"/>
        <v>2</v>
      </c>
      <c r="N11" s="66"/>
      <c r="O11" s="66"/>
      <c r="P11" s="67"/>
    </row>
    <row r="12" spans="1:16" ht="12.75">
      <c r="A12" s="39" t="s">
        <v>943</v>
      </c>
      <c r="D12" s="39" t="s">
        <v>3064</v>
      </c>
      <c r="E12" s="39" t="s">
        <v>1769</v>
      </c>
      <c r="F12" s="39" t="s">
        <v>1585</v>
      </c>
      <c r="G12" s="39" t="s">
        <v>1810</v>
      </c>
      <c r="H12" s="39" t="s">
        <v>1769</v>
      </c>
      <c r="I12" s="39" t="s">
        <v>3065</v>
      </c>
      <c r="J12" s="39" t="s">
        <v>3066</v>
      </c>
      <c r="K12" s="39">
        <v>2</v>
      </c>
      <c r="L12" s="52">
        <v>2</v>
      </c>
      <c r="M12" s="66">
        <f t="shared" si="0"/>
        <v>4</v>
      </c>
      <c r="N12" s="66"/>
      <c r="O12" s="66"/>
      <c r="P12" s="67"/>
    </row>
    <row r="13" spans="4:16" ht="12.75">
      <c r="D13" s="39" t="s">
        <v>3064</v>
      </c>
      <c r="J13" s="39" t="s">
        <v>1829</v>
      </c>
      <c r="K13" s="39">
        <v>2</v>
      </c>
      <c r="L13" s="52">
        <v>2</v>
      </c>
      <c r="M13" s="66">
        <f t="shared" si="0"/>
        <v>4</v>
      </c>
      <c r="N13" s="66"/>
      <c r="O13" s="66"/>
      <c r="P13" s="67"/>
    </row>
    <row r="14" spans="12:16" ht="12.75">
      <c r="L14" s="52"/>
      <c r="M14" s="66"/>
      <c r="N14" s="66"/>
      <c r="O14" s="66"/>
      <c r="P14" s="67"/>
    </row>
    <row r="15" spans="1:15" ht="12.75">
      <c r="A15" s="39" t="s">
        <v>952</v>
      </c>
      <c r="C15" s="39">
        <v>137</v>
      </c>
      <c r="D15" s="39" t="s">
        <v>3067</v>
      </c>
      <c r="E15" s="39" t="s">
        <v>1286</v>
      </c>
      <c r="F15" s="39" t="s">
        <v>1585</v>
      </c>
      <c r="G15" s="39" t="s">
        <v>1600</v>
      </c>
      <c r="H15" s="39" t="s">
        <v>1286</v>
      </c>
      <c r="I15" s="39" t="s">
        <v>1769</v>
      </c>
      <c r="J15" s="39" t="s">
        <v>3068</v>
      </c>
      <c r="K15" s="39">
        <v>1</v>
      </c>
      <c r="L15" s="52">
        <v>3</v>
      </c>
      <c r="M15" s="66">
        <f>SUM(K15*L15)</f>
        <v>3</v>
      </c>
      <c r="N15" s="66"/>
      <c r="O15" s="66"/>
    </row>
    <row r="16" spans="1:15" ht="12.75">
      <c r="A16" s="39" t="s">
        <v>952</v>
      </c>
      <c r="C16" s="39">
        <v>162</v>
      </c>
      <c r="D16" s="39" t="s">
        <v>3069</v>
      </c>
      <c r="E16" s="39" t="s">
        <v>1286</v>
      </c>
      <c r="F16" s="39" t="s">
        <v>1589</v>
      </c>
      <c r="G16" s="39" t="s">
        <v>1282</v>
      </c>
      <c r="H16" s="39" t="s">
        <v>1594</v>
      </c>
      <c r="I16" s="39" t="s">
        <v>1282</v>
      </c>
      <c r="J16" s="39" t="s">
        <v>3070</v>
      </c>
      <c r="K16" s="39">
        <v>1</v>
      </c>
      <c r="L16" s="52">
        <v>7</v>
      </c>
      <c r="M16" s="66">
        <f>SUM(K16*L16)</f>
        <v>7</v>
      </c>
      <c r="N16" s="66"/>
      <c r="O16" s="66"/>
    </row>
  </sheetData>
  <sheetProtection selectLockedCells="1" selectUnlockedCells="1"/>
  <mergeCells count="3">
    <mergeCell ref="B1:J1"/>
    <mergeCell ref="B3:J3"/>
    <mergeCell ref="E5:F5"/>
  </mergeCells>
  <printOptions/>
  <pageMargins left="0.75" right="0.75" top="1" bottom="1" header="0.5118055555555555" footer="0.5118055555555555"/>
  <pageSetup horizontalDpi="300" verticalDpi="300" orientation="landscape" scale="80"/>
  <colBreaks count="1" manualBreakCount="1">
    <brk id="1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P273"/>
  <sheetViews>
    <sheetView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7109375" style="39" customWidth="1"/>
    <col min="2" max="2" width="9.7109375" style="39" customWidth="1"/>
    <col min="3" max="3" width="23.140625" style="39" customWidth="1"/>
    <col min="4" max="4" width="21.7109375" style="39" customWidth="1"/>
    <col min="5" max="5" width="36.57421875" style="39" customWidth="1"/>
    <col min="6" max="6" width="44.28125" style="39" customWidth="1"/>
    <col min="7" max="10" width="1.7109375" style="39" customWidth="1"/>
    <col min="11" max="13" width="9.7109375" style="39" customWidth="1"/>
    <col min="14" max="14" width="9.140625" style="39" customWidth="1"/>
    <col min="15" max="15" width="9.7109375" style="39" customWidth="1"/>
    <col min="16" max="16" width="11.7109375" style="147" customWidth="1"/>
  </cols>
  <sheetData>
    <row r="1" spans="3:16" ht="15.75">
      <c r="C1" s="165" t="s">
        <v>3071</v>
      </c>
      <c r="D1" s="165"/>
      <c r="E1" s="165"/>
      <c r="F1" s="165"/>
      <c r="G1" s="43"/>
      <c r="H1" s="43"/>
      <c r="I1" s="43"/>
      <c r="J1" s="43"/>
      <c r="K1" s="44"/>
      <c r="L1" s="44"/>
      <c r="M1" s="44"/>
      <c r="O1" s="46"/>
      <c r="P1" s="41"/>
    </row>
    <row r="2" spans="2:15" ht="15.75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56"/>
      <c r="N2" s="56"/>
      <c r="O2" s="148"/>
    </row>
    <row r="3" spans="3:16" ht="12.75">
      <c r="C3" s="50"/>
      <c r="D3" s="50"/>
      <c r="E3" s="47"/>
      <c r="F3" s="47"/>
      <c r="G3" s="47"/>
      <c r="H3" s="47"/>
      <c r="I3" s="47"/>
      <c r="J3" s="47"/>
      <c r="K3" s="48" t="s">
        <v>939</v>
      </c>
      <c r="L3" s="49" t="s">
        <v>939</v>
      </c>
      <c r="M3" s="49" t="s">
        <v>939</v>
      </c>
      <c r="N3" s="49" t="s">
        <v>939</v>
      </c>
      <c r="O3" s="49" t="s">
        <v>939</v>
      </c>
      <c r="P3" s="41" t="s">
        <v>939</v>
      </c>
    </row>
    <row r="4" spans="2:16" ht="15.75">
      <c r="B4" s="44"/>
      <c r="C4" s="44"/>
      <c r="D4" s="44"/>
      <c r="E4" s="44"/>
      <c r="F4" s="44"/>
      <c r="G4" s="44"/>
      <c r="H4" s="44"/>
      <c r="I4" s="44"/>
      <c r="J4" s="44"/>
      <c r="K4" s="39">
        <f>SUM(K7:K1050)</f>
        <v>102</v>
      </c>
      <c r="L4" s="52">
        <f>SUM(L11:L9430)</f>
        <v>622.5</v>
      </c>
      <c r="M4" s="52">
        <f>SUM(M11:M9430)</f>
        <v>841.5</v>
      </c>
      <c r="N4" s="52">
        <f>SUM(N11:N9430)</f>
        <v>661.5</v>
      </c>
      <c r="O4" s="52">
        <f>SUM(O11:O9430)</f>
        <v>944.5</v>
      </c>
      <c r="P4" s="41">
        <f>SUM(P7:P1056)</f>
        <v>128</v>
      </c>
    </row>
    <row r="5" spans="12:16" ht="12.75">
      <c r="L5" s="46"/>
      <c r="M5" s="46"/>
      <c r="O5" s="46"/>
      <c r="P5" s="41"/>
    </row>
    <row r="6" spans="1:16" ht="12.75">
      <c r="A6" s="48" t="s">
        <v>943</v>
      </c>
      <c r="B6" s="48" t="s">
        <v>1806</v>
      </c>
      <c r="C6" s="48" t="s">
        <v>945</v>
      </c>
      <c r="D6" s="48" t="s">
        <v>1572</v>
      </c>
      <c r="E6" s="48" t="s">
        <v>946</v>
      </c>
      <c r="F6" s="48" t="s">
        <v>3072</v>
      </c>
      <c r="G6" s="48"/>
      <c r="H6" s="48"/>
      <c r="I6" s="48"/>
      <c r="J6" s="48"/>
      <c r="K6" s="48" t="s">
        <v>947</v>
      </c>
      <c r="L6" s="49" t="s">
        <v>948</v>
      </c>
      <c r="M6" s="49" t="s">
        <v>949</v>
      </c>
      <c r="N6" s="49" t="s">
        <v>950</v>
      </c>
      <c r="O6" s="49" t="s">
        <v>951</v>
      </c>
      <c r="P6" s="41" t="s">
        <v>942</v>
      </c>
    </row>
    <row r="7" spans="2:15" ht="12.75">
      <c r="B7" s="48"/>
      <c r="C7" s="48"/>
      <c r="D7" s="48"/>
      <c r="E7" s="48"/>
      <c r="F7" s="48"/>
      <c r="G7" s="48"/>
      <c r="H7" s="48"/>
      <c r="I7" s="48"/>
      <c r="J7" s="48"/>
      <c r="K7" s="48"/>
      <c r="L7" s="96"/>
      <c r="M7" s="96"/>
      <c r="N7" s="55"/>
      <c r="O7" s="55"/>
    </row>
    <row r="8" spans="1:16" ht="15.75">
      <c r="A8" s="4"/>
      <c r="B8" s="162" t="s">
        <v>3073</v>
      </c>
      <c r="C8" s="162"/>
      <c r="D8" s="162"/>
      <c r="E8" s="162"/>
      <c r="F8" s="162"/>
      <c r="G8" s="5"/>
      <c r="H8" s="5"/>
      <c r="I8" s="5"/>
      <c r="J8" s="5"/>
      <c r="K8" s="18"/>
      <c r="L8" s="26"/>
      <c r="M8" s="26"/>
      <c r="N8" s="55"/>
      <c r="O8" s="55"/>
      <c r="P8" s="41"/>
    </row>
    <row r="9" spans="2:16" ht="12.75">
      <c r="B9" s="56"/>
      <c r="C9" s="56"/>
      <c r="F9" s="56"/>
      <c r="G9" s="56"/>
      <c r="H9" s="56"/>
      <c r="I9" s="56"/>
      <c r="J9" s="56"/>
      <c r="K9" s="56"/>
      <c r="L9" s="57"/>
      <c r="M9" s="57"/>
      <c r="N9" s="55"/>
      <c r="O9" s="55"/>
      <c r="P9" s="41"/>
    </row>
    <row r="10" spans="1:16" ht="12.75">
      <c r="A10" s="39" t="s">
        <v>952</v>
      </c>
      <c r="B10" s="76">
        <v>1931</v>
      </c>
      <c r="C10" s="76" t="s">
        <v>1863</v>
      </c>
      <c r="D10" s="76"/>
      <c r="E10" s="76" t="s">
        <v>1850</v>
      </c>
      <c r="F10" s="76"/>
      <c r="G10" s="56"/>
      <c r="H10" s="56"/>
      <c r="I10" s="56"/>
      <c r="J10" s="56"/>
      <c r="K10" s="56"/>
      <c r="L10" s="57"/>
      <c r="M10" s="57"/>
      <c r="N10" s="55"/>
      <c r="O10" s="55"/>
      <c r="P10" s="41">
        <v>2</v>
      </c>
    </row>
    <row r="11" spans="2:16" ht="12.75"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96"/>
      <c r="M11" s="96"/>
      <c r="N11" s="55"/>
      <c r="O11" s="55"/>
      <c r="P11" s="41"/>
    </row>
    <row r="12" spans="1:16" ht="15.75">
      <c r="A12" s="4"/>
      <c r="B12" s="162" t="s">
        <v>3074</v>
      </c>
      <c r="C12" s="162"/>
      <c r="D12" s="162"/>
      <c r="E12" s="162"/>
      <c r="F12" s="162"/>
      <c r="G12" s="5"/>
      <c r="H12" s="5"/>
      <c r="I12" s="5"/>
      <c r="J12" s="5"/>
      <c r="K12" s="18"/>
      <c r="L12" s="26"/>
      <c r="M12" s="26"/>
      <c r="N12" s="55"/>
      <c r="O12" s="55"/>
      <c r="P12" s="41"/>
    </row>
    <row r="13" spans="2:16" ht="12.75">
      <c r="B13" s="56"/>
      <c r="C13" s="56"/>
      <c r="F13" s="56"/>
      <c r="G13" s="56"/>
      <c r="H13" s="56"/>
      <c r="I13" s="56"/>
      <c r="J13" s="56"/>
      <c r="K13" s="56"/>
      <c r="L13" s="57"/>
      <c r="M13" s="57"/>
      <c r="N13" s="55"/>
      <c r="O13" s="55"/>
      <c r="P13" s="41"/>
    </row>
    <row r="14" spans="1:16" ht="12.75">
      <c r="A14" s="39" t="s">
        <v>952</v>
      </c>
      <c r="B14" s="56">
        <v>1953</v>
      </c>
      <c r="C14" s="56" t="s">
        <v>1863</v>
      </c>
      <c r="D14" s="56"/>
      <c r="E14" s="56" t="s">
        <v>1850</v>
      </c>
      <c r="F14" s="56"/>
      <c r="G14" s="56"/>
      <c r="H14" s="56"/>
      <c r="I14" s="56"/>
      <c r="J14" s="56"/>
      <c r="K14" s="56">
        <v>1</v>
      </c>
      <c r="L14" s="57">
        <v>3</v>
      </c>
      <c r="M14" s="57">
        <v>5</v>
      </c>
      <c r="N14" s="55">
        <f>SUM(L14*K14)</f>
        <v>3</v>
      </c>
      <c r="O14" s="55">
        <f>SUM(M14*K14)</f>
        <v>5</v>
      </c>
      <c r="P14" s="41"/>
    </row>
    <row r="15" spans="2:16" ht="12.75"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7"/>
      <c r="M15" s="57"/>
      <c r="N15" s="55"/>
      <c r="O15" s="55"/>
      <c r="P15" s="41"/>
    </row>
    <row r="16" spans="2:16" ht="15.75">
      <c r="B16" s="162" t="s">
        <v>3075</v>
      </c>
      <c r="C16" s="162"/>
      <c r="D16" s="162"/>
      <c r="E16" s="162"/>
      <c r="F16" s="162"/>
      <c r="G16" s="5"/>
      <c r="H16" s="5"/>
      <c r="I16" s="5"/>
      <c r="J16" s="5"/>
      <c r="K16" s="56"/>
      <c r="L16" s="57"/>
      <c r="M16" s="57"/>
      <c r="N16" s="55"/>
      <c r="O16" s="55"/>
      <c r="P16" s="41"/>
    </row>
    <row r="17" spans="2:16" ht="12.75"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7"/>
      <c r="M17" s="57"/>
      <c r="N17" s="55"/>
      <c r="O17" s="55"/>
      <c r="P17" s="41"/>
    </row>
    <row r="18" spans="1:16" ht="12.75">
      <c r="A18" s="39" t="s">
        <v>943</v>
      </c>
      <c r="B18" s="39">
        <v>1964</v>
      </c>
      <c r="C18" s="39" t="s">
        <v>1863</v>
      </c>
      <c r="E18" s="39" t="s">
        <v>1876</v>
      </c>
      <c r="F18" s="39" t="s">
        <v>3076</v>
      </c>
      <c r="K18" s="39">
        <v>3</v>
      </c>
      <c r="L18" s="52">
        <v>7</v>
      </c>
      <c r="M18" s="52">
        <v>21</v>
      </c>
      <c r="N18" s="55">
        <f>SUM(L18*K18)</f>
        <v>21</v>
      </c>
      <c r="O18" s="55">
        <f>SUM(M18*K18)</f>
        <v>63</v>
      </c>
      <c r="P18" s="41"/>
    </row>
    <row r="19" spans="1:16" ht="12.75">
      <c r="A19" s="39" t="s">
        <v>943</v>
      </c>
      <c r="B19" s="39">
        <v>1964</v>
      </c>
      <c r="C19" s="39" t="s">
        <v>1863</v>
      </c>
      <c r="E19" s="39" t="s">
        <v>1876</v>
      </c>
      <c r="F19" s="39" t="s">
        <v>1877</v>
      </c>
      <c r="K19" s="39">
        <v>1</v>
      </c>
      <c r="L19" s="52">
        <v>2</v>
      </c>
      <c r="M19" s="52">
        <v>2</v>
      </c>
      <c r="N19" s="55">
        <f>SUM(L19*K19)</f>
        <v>2</v>
      </c>
      <c r="O19" s="55">
        <f>SUM(M19*K19)</f>
        <v>2</v>
      </c>
      <c r="P19" s="41"/>
    </row>
    <row r="20" spans="1:16" ht="12.75">
      <c r="A20" s="39" t="s">
        <v>943</v>
      </c>
      <c r="B20" s="39">
        <v>1964</v>
      </c>
      <c r="C20" s="39" t="s">
        <v>1863</v>
      </c>
      <c r="E20" s="39" t="s">
        <v>1829</v>
      </c>
      <c r="K20" s="39">
        <v>1</v>
      </c>
      <c r="L20" s="52">
        <v>3</v>
      </c>
      <c r="M20" s="52">
        <v>3</v>
      </c>
      <c r="N20" s="55">
        <f>SUM(L20*K20)</f>
        <v>3</v>
      </c>
      <c r="O20" s="55">
        <f>SUM(M20*K20)</f>
        <v>3</v>
      </c>
      <c r="P20" s="41"/>
    </row>
    <row r="21" spans="2:16" ht="12.75"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96"/>
      <c r="M21" s="96"/>
      <c r="N21" s="55"/>
      <c r="O21" s="55"/>
      <c r="P21" s="41"/>
    </row>
    <row r="22" spans="1:16" ht="15.75">
      <c r="A22" s="4"/>
      <c r="B22" s="162" t="s">
        <v>3077</v>
      </c>
      <c r="C22" s="162"/>
      <c r="D22" s="162"/>
      <c r="E22" s="162"/>
      <c r="F22" s="162"/>
      <c r="G22" s="5"/>
      <c r="H22" s="5"/>
      <c r="I22" s="5"/>
      <c r="J22" s="5"/>
      <c r="K22" s="18"/>
      <c r="L22" s="26"/>
      <c r="M22" s="26"/>
      <c r="N22" s="55"/>
      <c r="O22" s="55"/>
      <c r="P22" s="41"/>
    </row>
    <row r="23" spans="2:16" ht="12.75">
      <c r="B23" s="56"/>
      <c r="C23" s="56"/>
      <c r="F23" s="56"/>
      <c r="G23" s="56"/>
      <c r="H23" s="56"/>
      <c r="I23" s="56"/>
      <c r="J23" s="56"/>
      <c r="K23" s="56"/>
      <c r="L23" s="57"/>
      <c r="M23" s="57"/>
      <c r="N23" s="55"/>
      <c r="O23" s="55"/>
      <c r="P23" s="41"/>
    </row>
    <row r="24" spans="1:16" ht="12.75">
      <c r="A24" s="39" t="s">
        <v>943</v>
      </c>
      <c r="B24" s="56">
        <v>1973</v>
      </c>
      <c r="C24" s="56" t="s">
        <v>945</v>
      </c>
      <c r="E24" s="56" t="s">
        <v>3078</v>
      </c>
      <c r="F24" s="56" t="s">
        <v>3079</v>
      </c>
      <c r="G24" s="56"/>
      <c r="H24" s="56"/>
      <c r="I24" s="56"/>
      <c r="J24" s="56"/>
      <c r="K24" s="56">
        <v>1</v>
      </c>
      <c r="L24" s="57">
        <v>1</v>
      </c>
      <c r="M24" s="57">
        <v>5</v>
      </c>
      <c r="N24" s="55">
        <f>SUM(L24*K24)</f>
        <v>1</v>
      </c>
      <c r="O24" s="55">
        <f>SUM(M24*K24)</f>
        <v>5</v>
      </c>
      <c r="P24" s="41"/>
    </row>
    <row r="25" spans="1:16" ht="12.75">
      <c r="A25" s="39" t="s">
        <v>943</v>
      </c>
      <c r="B25" s="56">
        <v>1973</v>
      </c>
      <c r="C25" s="56" t="s">
        <v>945</v>
      </c>
      <c r="E25" s="56" t="s">
        <v>3078</v>
      </c>
      <c r="F25" s="56" t="s">
        <v>3079</v>
      </c>
      <c r="G25" s="56"/>
      <c r="H25" s="56"/>
      <c r="I25" s="56"/>
      <c r="J25" s="56"/>
      <c r="K25" s="56">
        <v>1</v>
      </c>
      <c r="L25" s="57">
        <v>1</v>
      </c>
      <c r="M25" s="57">
        <v>5</v>
      </c>
      <c r="N25" s="55">
        <f>SUM(L25*K25)</f>
        <v>1</v>
      </c>
      <c r="O25" s="55">
        <f>SUM(M25*K25)</f>
        <v>5</v>
      </c>
      <c r="P25" s="41"/>
    </row>
    <row r="26" spans="1:16" ht="12.75">
      <c r="A26" s="39" t="s">
        <v>943</v>
      </c>
      <c r="B26" s="56">
        <v>1973</v>
      </c>
      <c r="C26" s="56" t="s">
        <v>1863</v>
      </c>
      <c r="E26" s="56" t="s">
        <v>3080</v>
      </c>
      <c r="F26" s="39" t="s">
        <v>3081</v>
      </c>
      <c r="K26" s="56">
        <v>1</v>
      </c>
      <c r="L26" s="57">
        <v>3</v>
      </c>
      <c r="M26" s="57">
        <v>7</v>
      </c>
      <c r="N26" s="55">
        <f>SUM(L26*K26)</f>
        <v>3</v>
      </c>
      <c r="O26" s="55">
        <f>SUM(M26*K26)</f>
        <v>7</v>
      </c>
      <c r="P26" s="41"/>
    </row>
    <row r="27" spans="1:16" ht="12.75">
      <c r="A27" s="39" t="s">
        <v>943</v>
      </c>
      <c r="B27" s="39">
        <v>1973</v>
      </c>
      <c r="C27" s="39" t="s">
        <v>1863</v>
      </c>
      <c r="E27" s="39" t="s">
        <v>117</v>
      </c>
      <c r="F27" s="39" t="s">
        <v>3082</v>
      </c>
      <c r="K27" s="39">
        <v>1</v>
      </c>
      <c r="L27" s="52">
        <v>5</v>
      </c>
      <c r="M27" s="52">
        <v>5</v>
      </c>
      <c r="N27" s="55">
        <f>SUM(L27*K27)</f>
        <v>5</v>
      </c>
      <c r="O27" s="55">
        <f>SUM(M27*K27)</f>
        <v>5</v>
      </c>
      <c r="P27" s="41"/>
    </row>
    <row r="28" spans="1:16" ht="12.75">
      <c r="A28" s="39" t="s">
        <v>943</v>
      </c>
      <c r="B28" s="76">
        <v>1973</v>
      </c>
      <c r="C28" s="76" t="s">
        <v>1863</v>
      </c>
      <c r="E28" s="76" t="s">
        <v>3019</v>
      </c>
      <c r="F28" s="76" t="s">
        <v>3083</v>
      </c>
      <c r="G28" s="76"/>
      <c r="H28" s="76"/>
      <c r="I28" s="76"/>
      <c r="J28" s="76"/>
      <c r="L28" s="52"/>
      <c r="M28" s="52"/>
      <c r="N28" s="55"/>
      <c r="O28" s="55"/>
      <c r="P28" s="41">
        <v>3</v>
      </c>
    </row>
    <row r="29" spans="1:16" ht="12.75">
      <c r="A29" s="39" t="s">
        <v>943</v>
      </c>
      <c r="B29" s="56">
        <v>1973</v>
      </c>
      <c r="C29" s="56" t="s">
        <v>1863</v>
      </c>
      <c r="D29" s="56"/>
      <c r="E29" s="56" t="s">
        <v>3084</v>
      </c>
      <c r="F29" s="56"/>
      <c r="G29" s="56"/>
      <c r="H29" s="56"/>
      <c r="I29" s="56"/>
      <c r="J29" s="56"/>
      <c r="K29" s="56">
        <v>1</v>
      </c>
      <c r="L29" s="57">
        <v>7</v>
      </c>
      <c r="M29" s="57">
        <v>9</v>
      </c>
      <c r="N29" s="55">
        <f>SUM(L29*K29)</f>
        <v>7</v>
      </c>
      <c r="O29" s="55">
        <f>SUM(M29*K29)</f>
        <v>9</v>
      </c>
      <c r="P29" s="41"/>
    </row>
    <row r="30" spans="1:16" ht="12.75">
      <c r="A30" s="4"/>
      <c r="B30" s="18"/>
      <c r="C30" s="18"/>
      <c r="D30" s="18"/>
      <c r="E30" s="18"/>
      <c r="F30" s="149"/>
      <c r="G30" s="149"/>
      <c r="H30" s="149"/>
      <c r="I30" s="149"/>
      <c r="J30" s="149"/>
      <c r="K30" s="18"/>
      <c r="L30" s="26"/>
      <c r="M30" s="26"/>
      <c r="N30" s="55"/>
      <c r="O30" s="55"/>
      <c r="P30" s="41"/>
    </row>
    <row r="31" spans="1:16" ht="15.75">
      <c r="A31" s="4"/>
      <c r="B31" s="162" t="s">
        <v>3085</v>
      </c>
      <c r="C31" s="162"/>
      <c r="D31" s="162"/>
      <c r="E31" s="162"/>
      <c r="F31" s="162"/>
      <c r="G31" s="5"/>
      <c r="H31" s="5"/>
      <c r="I31" s="5"/>
      <c r="J31" s="5"/>
      <c r="K31" s="18"/>
      <c r="L31" s="26"/>
      <c r="M31" s="26"/>
      <c r="N31" s="55"/>
      <c r="O31" s="55"/>
      <c r="P31" s="41"/>
    </row>
    <row r="32" spans="2:16" ht="12.75">
      <c r="B32" s="56"/>
      <c r="C32" s="56"/>
      <c r="F32" s="56"/>
      <c r="G32" s="56"/>
      <c r="H32" s="56"/>
      <c r="I32" s="56"/>
      <c r="J32" s="56"/>
      <c r="K32" s="56"/>
      <c r="L32" s="57"/>
      <c r="M32" s="57"/>
      <c r="N32" s="55"/>
      <c r="O32" s="55"/>
      <c r="P32" s="41"/>
    </row>
    <row r="33" spans="1:16" ht="12.75">
      <c r="A33" s="39" t="s">
        <v>943</v>
      </c>
      <c r="B33" s="56">
        <v>1981</v>
      </c>
      <c r="C33" s="56" t="s">
        <v>1863</v>
      </c>
      <c r="D33" s="56"/>
      <c r="E33" s="56" t="s">
        <v>93</v>
      </c>
      <c r="K33" s="56">
        <v>1</v>
      </c>
      <c r="L33" s="57">
        <v>2</v>
      </c>
      <c r="M33" s="57">
        <v>4</v>
      </c>
      <c r="N33" s="55">
        <f aca="true" t="shared" si="0" ref="N33:N41">SUM(L33*K33)</f>
        <v>2</v>
      </c>
      <c r="O33" s="55">
        <f aca="true" t="shared" si="1" ref="O33:O41">SUM(M33*K33)</f>
        <v>4</v>
      </c>
      <c r="P33" s="41"/>
    </row>
    <row r="34" spans="1:16" ht="12.75">
      <c r="A34" s="39" t="s">
        <v>943</v>
      </c>
      <c r="B34" s="39">
        <v>1981</v>
      </c>
      <c r="C34" s="39" t="s">
        <v>1863</v>
      </c>
      <c r="E34" s="39" t="s">
        <v>1829</v>
      </c>
      <c r="K34" s="39">
        <v>1</v>
      </c>
      <c r="L34" s="52">
        <v>2</v>
      </c>
      <c r="M34" s="52">
        <v>2</v>
      </c>
      <c r="N34" s="55">
        <f t="shared" si="0"/>
        <v>2</v>
      </c>
      <c r="O34" s="55">
        <f t="shared" si="1"/>
        <v>2</v>
      </c>
      <c r="P34" s="41"/>
    </row>
    <row r="35" spans="1:16" ht="12.75">
      <c r="A35" s="39" t="s">
        <v>943</v>
      </c>
      <c r="B35" s="56">
        <v>1981</v>
      </c>
      <c r="C35" s="56" t="s">
        <v>1863</v>
      </c>
      <c r="E35" s="39" t="s">
        <v>223</v>
      </c>
      <c r="F35" s="39" t="s">
        <v>3086</v>
      </c>
      <c r="K35" s="56">
        <v>1</v>
      </c>
      <c r="L35" s="57">
        <v>2</v>
      </c>
      <c r="M35" s="57">
        <v>3</v>
      </c>
      <c r="N35" s="55">
        <f t="shared" si="0"/>
        <v>2</v>
      </c>
      <c r="O35" s="55">
        <f t="shared" si="1"/>
        <v>3</v>
      </c>
      <c r="P35" s="41"/>
    </row>
    <row r="36" spans="1:16" ht="12.75">
      <c r="A36" s="39" t="s">
        <v>943</v>
      </c>
      <c r="B36" s="39">
        <v>1981</v>
      </c>
      <c r="C36" s="39" t="s">
        <v>1863</v>
      </c>
      <c r="E36" s="39" t="s">
        <v>3087</v>
      </c>
      <c r="K36" s="39">
        <v>1</v>
      </c>
      <c r="L36" s="52">
        <v>2</v>
      </c>
      <c r="M36" s="52">
        <v>2</v>
      </c>
      <c r="N36" s="55">
        <f t="shared" si="0"/>
        <v>2</v>
      </c>
      <c r="O36" s="55">
        <f t="shared" si="1"/>
        <v>2</v>
      </c>
      <c r="P36" s="41"/>
    </row>
    <row r="37" spans="1:16" ht="12.75">
      <c r="A37" s="39" t="s">
        <v>943</v>
      </c>
      <c r="B37" s="39">
        <v>1981</v>
      </c>
      <c r="C37" s="39" t="s">
        <v>1863</v>
      </c>
      <c r="E37" s="39" t="s">
        <v>1876</v>
      </c>
      <c r="F37" s="39" t="s">
        <v>959</v>
      </c>
      <c r="K37" s="39">
        <v>1</v>
      </c>
      <c r="L37" s="52">
        <v>1</v>
      </c>
      <c r="M37" s="52">
        <v>1</v>
      </c>
      <c r="N37" s="55">
        <f t="shared" si="0"/>
        <v>1</v>
      </c>
      <c r="O37" s="55">
        <f t="shared" si="1"/>
        <v>1</v>
      </c>
      <c r="P37" s="41"/>
    </row>
    <row r="38" spans="1:16" ht="12.75">
      <c r="A38" s="39" t="s">
        <v>943</v>
      </c>
      <c r="B38" s="56">
        <v>1981</v>
      </c>
      <c r="C38" s="39" t="s">
        <v>1863</v>
      </c>
      <c r="E38" s="39" t="s">
        <v>2636</v>
      </c>
      <c r="K38" s="56">
        <v>1</v>
      </c>
      <c r="L38" s="57">
        <v>2</v>
      </c>
      <c r="M38" s="57">
        <v>4</v>
      </c>
      <c r="N38" s="55">
        <f t="shared" si="0"/>
        <v>2</v>
      </c>
      <c r="O38" s="55">
        <f t="shared" si="1"/>
        <v>4</v>
      </c>
      <c r="P38" s="41"/>
    </row>
    <row r="39" spans="1:16" ht="12.75">
      <c r="A39" s="39" t="s">
        <v>943</v>
      </c>
      <c r="B39" s="56">
        <v>1981</v>
      </c>
      <c r="C39" s="39" t="s">
        <v>3088</v>
      </c>
      <c r="D39" s="56"/>
      <c r="E39" s="39" t="s">
        <v>1915</v>
      </c>
      <c r="F39" s="56" t="s">
        <v>93</v>
      </c>
      <c r="G39" s="56"/>
      <c r="H39" s="56"/>
      <c r="I39" s="56"/>
      <c r="J39" s="56"/>
      <c r="K39" s="56">
        <v>2</v>
      </c>
      <c r="L39" s="57">
        <v>2</v>
      </c>
      <c r="M39" s="57">
        <v>4</v>
      </c>
      <c r="N39" s="55">
        <f t="shared" si="0"/>
        <v>4</v>
      </c>
      <c r="O39" s="55">
        <f t="shared" si="1"/>
        <v>8</v>
      </c>
      <c r="P39" s="41"/>
    </row>
    <row r="40" spans="1:16" ht="12.75">
      <c r="A40" s="39" t="s">
        <v>943</v>
      </c>
      <c r="B40" s="56">
        <v>1981</v>
      </c>
      <c r="C40" s="39" t="s">
        <v>3088</v>
      </c>
      <c r="E40" s="39" t="s">
        <v>1915</v>
      </c>
      <c r="F40" s="39" t="s">
        <v>3089</v>
      </c>
      <c r="K40" s="56">
        <v>1</v>
      </c>
      <c r="L40" s="57">
        <v>5</v>
      </c>
      <c r="M40" s="57">
        <v>7</v>
      </c>
      <c r="N40" s="55">
        <f t="shared" si="0"/>
        <v>5</v>
      </c>
      <c r="O40" s="55">
        <f t="shared" si="1"/>
        <v>7</v>
      </c>
      <c r="P40" s="41"/>
    </row>
    <row r="41" spans="1:16" ht="12.75">
      <c r="A41" s="39" t="s">
        <v>943</v>
      </c>
      <c r="B41" s="39">
        <v>1981</v>
      </c>
      <c r="C41" s="39" t="s">
        <v>3088</v>
      </c>
      <c r="E41" s="39" t="s">
        <v>1915</v>
      </c>
      <c r="F41" s="39" t="s">
        <v>3090</v>
      </c>
      <c r="K41" s="39">
        <v>1</v>
      </c>
      <c r="L41" s="52">
        <v>0.5</v>
      </c>
      <c r="M41" s="52">
        <v>0.5</v>
      </c>
      <c r="N41" s="55">
        <f t="shared" si="0"/>
        <v>0.5</v>
      </c>
      <c r="O41" s="55">
        <f t="shared" si="1"/>
        <v>0.5</v>
      </c>
      <c r="P41" s="41"/>
    </row>
    <row r="42" spans="1:16" ht="12.75">
      <c r="A42" s="4"/>
      <c r="B42" s="18"/>
      <c r="C42" s="18"/>
      <c r="D42" s="18"/>
      <c r="E42" s="18"/>
      <c r="F42" s="149"/>
      <c r="G42" s="149"/>
      <c r="H42" s="149"/>
      <c r="I42" s="149"/>
      <c r="J42" s="149"/>
      <c r="K42" s="18"/>
      <c r="L42" s="26"/>
      <c r="M42" s="26"/>
      <c r="N42" s="55"/>
      <c r="O42" s="55"/>
      <c r="P42" s="41"/>
    </row>
    <row r="43" spans="1:16" ht="15.75">
      <c r="A43" s="4"/>
      <c r="B43" s="162" t="s">
        <v>1660</v>
      </c>
      <c r="C43" s="162"/>
      <c r="D43" s="162"/>
      <c r="E43" s="162"/>
      <c r="F43" s="162"/>
      <c r="G43" s="5"/>
      <c r="H43" s="5"/>
      <c r="I43" s="5"/>
      <c r="J43" s="5"/>
      <c r="K43" s="18"/>
      <c r="L43" s="26"/>
      <c r="M43" s="26"/>
      <c r="N43" s="55"/>
      <c r="O43" s="55"/>
      <c r="P43" s="41"/>
    </row>
    <row r="44" spans="2:16" ht="12.75">
      <c r="B44" s="56"/>
      <c r="C44" s="56"/>
      <c r="F44" s="56"/>
      <c r="G44" s="56"/>
      <c r="H44" s="56"/>
      <c r="I44" s="56"/>
      <c r="J44" s="56"/>
      <c r="K44" s="56"/>
      <c r="L44" s="57"/>
      <c r="M44" s="57"/>
      <c r="N44" s="55"/>
      <c r="O44" s="55"/>
      <c r="P44" s="41"/>
    </row>
    <row r="45" spans="1:16" s="150" customFormat="1" ht="12.75">
      <c r="A45" s="39" t="s">
        <v>952</v>
      </c>
      <c r="B45" s="56">
        <v>1985</v>
      </c>
      <c r="C45" s="56" t="s">
        <v>1863</v>
      </c>
      <c r="D45" s="56"/>
      <c r="E45" s="56" t="s">
        <v>1850</v>
      </c>
      <c r="F45" s="56"/>
      <c r="G45" s="56"/>
      <c r="H45" s="56"/>
      <c r="I45" s="56"/>
      <c r="J45" s="56"/>
      <c r="K45" s="56">
        <v>1</v>
      </c>
      <c r="L45" s="57">
        <v>1</v>
      </c>
      <c r="M45" s="57">
        <v>3</v>
      </c>
      <c r="N45" s="55">
        <f>SUM(L45*K45)</f>
        <v>1</v>
      </c>
      <c r="O45" s="55">
        <f>SUM(M45*K45)</f>
        <v>3</v>
      </c>
      <c r="P45" s="41"/>
    </row>
    <row r="46" spans="1:16" ht="12.75">
      <c r="A46" s="56" t="s">
        <v>943</v>
      </c>
      <c r="B46" s="56">
        <v>1985</v>
      </c>
      <c r="C46" s="56" t="s">
        <v>1895</v>
      </c>
      <c r="D46" s="56"/>
      <c r="E46" s="56" t="s">
        <v>117</v>
      </c>
      <c r="F46" s="56" t="s">
        <v>3091</v>
      </c>
      <c r="G46" s="56"/>
      <c r="H46" s="56"/>
      <c r="I46" s="56"/>
      <c r="J46" s="56"/>
      <c r="K46" s="56">
        <v>1</v>
      </c>
      <c r="L46" s="57">
        <v>10</v>
      </c>
      <c r="M46" s="57">
        <v>12</v>
      </c>
      <c r="N46" s="55">
        <f>SUM(L46*K46)</f>
        <v>10</v>
      </c>
      <c r="O46" s="55">
        <f>SUM(M46*K46)</f>
        <v>12</v>
      </c>
      <c r="P46" s="41"/>
    </row>
    <row r="47" spans="2:16" ht="12.75"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7"/>
      <c r="M47" s="57"/>
      <c r="N47" s="55"/>
      <c r="O47" s="55"/>
      <c r="P47" s="41"/>
    </row>
    <row r="48" spans="1:16" ht="15.75">
      <c r="A48" s="4"/>
      <c r="B48" s="162" t="s">
        <v>1663</v>
      </c>
      <c r="C48" s="162"/>
      <c r="D48" s="162"/>
      <c r="E48" s="162"/>
      <c r="F48" s="162"/>
      <c r="G48" s="5"/>
      <c r="H48" s="5"/>
      <c r="I48" s="5"/>
      <c r="J48" s="5"/>
      <c r="K48" s="18"/>
      <c r="L48" s="26"/>
      <c r="M48" s="26"/>
      <c r="N48" s="55"/>
      <c r="O48" s="55"/>
      <c r="P48" s="41"/>
    </row>
    <row r="49" spans="2:16" ht="12.75">
      <c r="B49" s="56"/>
      <c r="C49" s="56"/>
      <c r="F49" s="56"/>
      <c r="G49" s="56"/>
      <c r="H49" s="56"/>
      <c r="I49" s="56"/>
      <c r="J49" s="56"/>
      <c r="K49" s="56"/>
      <c r="L49" s="57"/>
      <c r="M49" s="57"/>
      <c r="N49" s="55"/>
      <c r="O49" s="55"/>
      <c r="P49" s="41"/>
    </row>
    <row r="50" spans="1:16" ht="12.75">
      <c r="A50" s="39" t="s">
        <v>943</v>
      </c>
      <c r="B50" s="39">
        <v>1989</v>
      </c>
      <c r="C50" s="39" t="s">
        <v>1560</v>
      </c>
      <c r="E50" s="39" t="s">
        <v>1390</v>
      </c>
      <c r="K50" s="39">
        <v>1</v>
      </c>
      <c r="L50" s="52">
        <v>2</v>
      </c>
      <c r="M50" s="52">
        <v>2</v>
      </c>
      <c r="N50" s="55">
        <f aca="true" t="shared" si="2" ref="N50:N60">SUM(L50*K50)</f>
        <v>2</v>
      </c>
      <c r="O50" s="55">
        <f aca="true" t="shared" si="3" ref="O50:O60">SUM(M50*K50)</f>
        <v>2</v>
      </c>
      <c r="P50" s="41"/>
    </row>
    <row r="51" spans="1:16" ht="12.75">
      <c r="A51" s="39" t="s">
        <v>943</v>
      </c>
      <c r="B51" s="39">
        <v>1989</v>
      </c>
      <c r="C51" s="39" t="s">
        <v>1562</v>
      </c>
      <c r="E51" s="39" t="s">
        <v>1390</v>
      </c>
      <c r="K51" s="39">
        <v>1</v>
      </c>
      <c r="L51" s="52">
        <v>2</v>
      </c>
      <c r="M51" s="52">
        <v>2</v>
      </c>
      <c r="N51" s="55">
        <f t="shared" si="2"/>
        <v>2</v>
      </c>
      <c r="O51" s="55">
        <f t="shared" si="3"/>
        <v>2</v>
      </c>
      <c r="P51" s="41"/>
    </row>
    <row r="52" spans="1:16" ht="12.75">
      <c r="A52" s="39" t="s">
        <v>943</v>
      </c>
      <c r="B52" s="39">
        <v>1989</v>
      </c>
      <c r="C52" s="39" t="s">
        <v>1565</v>
      </c>
      <c r="E52" s="39" t="s">
        <v>1390</v>
      </c>
      <c r="K52" s="39">
        <v>1</v>
      </c>
      <c r="L52" s="52">
        <v>2</v>
      </c>
      <c r="M52" s="52">
        <v>2</v>
      </c>
      <c r="N52" s="55">
        <f t="shared" si="2"/>
        <v>2</v>
      </c>
      <c r="O52" s="55">
        <f t="shared" si="3"/>
        <v>2</v>
      </c>
      <c r="P52" s="41"/>
    </row>
    <row r="53" spans="1:16" ht="12.75">
      <c r="A53" s="39" t="s">
        <v>943</v>
      </c>
      <c r="B53" s="56">
        <v>1989</v>
      </c>
      <c r="C53" s="56" t="s">
        <v>1863</v>
      </c>
      <c r="D53" s="56"/>
      <c r="E53" s="56" t="s">
        <v>93</v>
      </c>
      <c r="F53" s="56" t="s">
        <v>3092</v>
      </c>
      <c r="G53" s="56"/>
      <c r="H53" s="56"/>
      <c r="I53" s="56"/>
      <c r="J53" s="56"/>
      <c r="K53" s="56">
        <v>1</v>
      </c>
      <c r="L53" s="57">
        <v>2</v>
      </c>
      <c r="M53" s="57">
        <v>4</v>
      </c>
      <c r="N53" s="55">
        <f t="shared" si="2"/>
        <v>2</v>
      </c>
      <c r="O53" s="55">
        <f t="shared" si="3"/>
        <v>4</v>
      </c>
      <c r="P53" s="41"/>
    </row>
    <row r="54" spans="1:16" ht="12.75">
      <c r="A54" s="39" t="s">
        <v>943</v>
      </c>
      <c r="B54" s="39">
        <v>1989</v>
      </c>
      <c r="C54" s="39" t="s">
        <v>1863</v>
      </c>
      <c r="E54" s="39" t="s">
        <v>1390</v>
      </c>
      <c r="F54" s="39" t="s">
        <v>3093</v>
      </c>
      <c r="K54" s="39">
        <v>1</v>
      </c>
      <c r="L54" s="52">
        <v>2</v>
      </c>
      <c r="M54" s="52">
        <v>2</v>
      </c>
      <c r="N54" s="55">
        <f t="shared" si="2"/>
        <v>2</v>
      </c>
      <c r="O54" s="55">
        <f t="shared" si="3"/>
        <v>2</v>
      </c>
      <c r="P54" s="41"/>
    </row>
    <row r="55" spans="1:16" ht="12.75">
      <c r="A55" s="39" t="s">
        <v>943</v>
      </c>
      <c r="B55" s="39">
        <v>1989</v>
      </c>
      <c r="C55" s="39" t="s">
        <v>1863</v>
      </c>
      <c r="E55" s="39" t="s">
        <v>1390</v>
      </c>
      <c r="F55" s="39" t="s">
        <v>3094</v>
      </c>
      <c r="K55" s="39">
        <v>1</v>
      </c>
      <c r="L55" s="52">
        <v>2</v>
      </c>
      <c r="M55" s="52">
        <v>2</v>
      </c>
      <c r="N55" s="55">
        <f t="shared" si="2"/>
        <v>2</v>
      </c>
      <c r="O55" s="55">
        <f t="shared" si="3"/>
        <v>2</v>
      </c>
      <c r="P55" s="41"/>
    </row>
    <row r="56" spans="1:16" ht="12.75">
      <c r="A56" s="39" t="s">
        <v>943</v>
      </c>
      <c r="B56" s="39">
        <v>1989</v>
      </c>
      <c r="C56" s="39" t="s">
        <v>1863</v>
      </c>
      <c r="E56" s="39" t="s">
        <v>1390</v>
      </c>
      <c r="F56" s="39" t="s">
        <v>3095</v>
      </c>
      <c r="K56" s="39">
        <v>1</v>
      </c>
      <c r="L56" s="52">
        <v>2</v>
      </c>
      <c r="M56" s="52">
        <v>2</v>
      </c>
      <c r="N56" s="55">
        <f t="shared" si="2"/>
        <v>2</v>
      </c>
      <c r="O56" s="55">
        <f t="shared" si="3"/>
        <v>2</v>
      </c>
      <c r="P56" s="41"/>
    </row>
    <row r="57" spans="1:16" ht="12.75">
      <c r="A57" s="39" t="s">
        <v>943</v>
      </c>
      <c r="B57" s="39">
        <v>1989</v>
      </c>
      <c r="C57" s="39" t="s">
        <v>1863</v>
      </c>
      <c r="E57" s="39" t="s">
        <v>1390</v>
      </c>
      <c r="F57" s="39" t="s">
        <v>3096</v>
      </c>
      <c r="K57" s="39">
        <v>1</v>
      </c>
      <c r="L57" s="52">
        <v>2</v>
      </c>
      <c r="M57" s="52">
        <v>2</v>
      </c>
      <c r="N57" s="55">
        <f t="shared" si="2"/>
        <v>2</v>
      </c>
      <c r="O57" s="55">
        <f t="shared" si="3"/>
        <v>2</v>
      </c>
      <c r="P57" s="41"/>
    </row>
    <row r="58" spans="1:16" ht="12.75">
      <c r="A58" s="39" t="s">
        <v>943</v>
      </c>
      <c r="B58" s="39">
        <v>1989</v>
      </c>
      <c r="C58" s="39" t="s">
        <v>1863</v>
      </c>
      <c r="E58" s="39" t="s">
        <v>1390</v>
      </c>
      <c r="K58" s="39">
        <v>1</v>
      </c>
      <c r="L58" s="52">
        <v>2</v>
      </c>
      <c r="M58" s="52">
        <v>2</v>
      </c>
      <c r="N58" s="55">
        <f t="shared" si="2"/>
        <v>2</v>
      </c>
      <c r="O58" s="55">
        <f t="shared" si="3"/>
        <v>2</v>
      </c>
      <c r="P58" s="41"/>
    </row>
    <row r="59" spans="1:16" ht="12.75">
      <c r="A59" s="39" t="s">
        <v>952</v>
      </c>
      <c r="B59" s="56">
        <v>1989</v>
      </c>
      <c r="C59" s="56" t="s">
        <v>1863</v>
      </c>
      <c r="D59" s="56"/>
      <c r="E59" s="56" t="s">
        <v>1850</v>
      </c>
      <c r="F59" s="56"/>
      <c r="G59" s="56"/>
      <c r="H59" s="56"/>
      <c r="I59" s="56"/>
      <c r="J59" s="56"/>
      <c r="K59" s="56">
        <v>2</v>
      </c>
      <c r="L59" s="57">
        <v>1</v>
      </c>
      <c r="M59" s="57">
        <v>3</v>
      </c>
      <c r="N59" s="55">
        <f t="shared" si="2"/>
        <v>2</v>
      </c>
      <c r="O59" s="55">
        <f t="shared" si="3"/>
        <v>6</v>
      </c>
      <c r="P59" s="41"/>
    </row>
    <row r="60" spans="1:16" ht="12.75">
      <c r="A60" s="39" t="s">
        <v>943</v>
      </c>
      <c r="B60" s="39">
        <v>1989</v>
      </c>
      <c r="C60" s="39" t="s">
        <v>3088</v>
      </c>
      <c r="E60" s="39" t="s">
        <v>1876</v>
      </c>
      <c r="K60" s="39">
        <v>1</v>
      </c>
      <c r="L60" s="52">
        <v>3</v>
      </c>
      <c r="M60" s="52">
        <v>3</v>
      </c>
      <c r="N60" s="55">
        <f t="shared" si="2"/>
        <v>3</v>
      </c>
      <c r="O60" s="55">
        <f t="shared" si="3"/>
        <v>3</v>
      </c>
      <c r="P60" s="41"/>
    </row>
    <row r="61" spans="12:16" ht="12.75">
      <c r="L61" s="52"/>
      <c r="M61" s="52"/>
      <c r="N61" s="55"/>
      <c r="O61" s="55"/>
      <c r="P61" s="41"/>
    </row>
    <row r="62" spans="2:16" ht="12.75"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7"/>
      <c r="M62" s="57"/>
      <c r="N62" s="55"/>
      <c r="O62" s="55"/>
      <c r="P62" s="41"/>
    </row>
    <row r="63" spans="1:16" ht="15.75">
      <c r="A63" s="4"/>
      <c r="B63" s="162" t="s">
        <v>1706</v>
      </c>
      <c r="C63" s="162"/>
      <c r="D63" s="162"/>
      <c r="E63" s="162"/>
      <c r="F63" s="162"/>
      <c r="G63" s="5"/>
      <c r="H63" s="5"/>
      <c r="I63" s="5"/>
      <c r="J63" s="5"/>
      <c r="K63" s="18"/>
      <c r="L63" s="26"/>
      <c r="M63" s="26"/>
      <c r="N63" s="55"/>
      <c r="O63" s="55"/>
      <c r="P63" s="41"/>
    </row>
    <row r="64" spans="2:16" ht="12.75">
      <c r="B64" s="56"/>
      <c r="C64" s="56"/>
      <c r="F64" s="56"/>
      <c r="G64" s="56"/>
      <c r="H64" s="56"/>
      <c r="I64" s="56"/>
      <c r="J64" s="56"/>
      <c r="K64" s="56"/>
      <c r="L64" s="57"/>
      <c r="M64" s="57"/>
      <c r="N64" s="55"/>
      <c r="O64" s="55"/>
      <c r="P64" s="41"/>
    </row>
    <row r="65" spans="1:16" ht="12.75">
      <c r="A65" s="39" t="s">
        <v>952</v>
      </c>
      <c r="B65" s="56">
        <v>1993</v>
      </c>
      <c r="C65" s="56" t="s">
        <v>1863</v>
      </c>
      <c r="D65" s="56"/>
      <c r="E65" s="56" t="s">
        <v>1850</v>
      </c>
      <c r="F65" s="56" t="s">
        <v>3097</v>
      </c>
      <c r="G65" s="56"/>
      <c r="H65" s="56"/>
      <c r="I65" s="56"/>
      <c r="J65" s="56"/>
      <c r="K65" s="56">
        <v>2</v>
      </c>
      <c r="L65" s="57">
        <v>1</v>
      </c>
      <c r="M65" s="57">
        <v>3</v>
      </c>
      <c r="N65" s="55">
        <f aca="true" t="shared" si="4" ref="N65:N79">SUM(L65*K65)</f>
        <v>2</v>
      </c>
      <c r="O65" s="55">
        <f aca="true" t="shared" si="5" ref="O65:O79">SUM(M65*K65)</f>
        <v>6</v>
      </c>
      <c r="P65" s="41"/>
    </row>
    <row r="66" spans="1:16" ht="12.75">
      <c r="A66" s="39" t="s">
        <v>943</v>
      </c>
      <c r="B66" s="56">
        <v>1993</v>
      </c>
      <c r="C66" s="39" t="s">
        <v>1863</v>
      </c>
      <c r="E66" s="39" t="s">
        <v>2636</v>
      </c>
      <c r="K66" s="56">
        <v>1</v>
      </c>
      <c r="L66" s="57">
        <v>2</v>
      </c>
      <c r="M66" s="57">
        <v>4</v>
      </c>
      <c r="N66" s="55">
        <f t="shared" si="4"/>
        <v>2</v>
      </c>
      <c r="O66" s="55">
        <f t="shared" si="5"/>
        <v>4</v>
      </c>
      <c r="P66" s="41"/>
    </row>
    <row r="67" spans="1:16" ht="12.75">
      <c r="A67" s="39" t="s">
        <v>943</v>
      </c>
      <c r="B67" s="56">
        <v>1993</v>
      </c>
      <c r="C67" s="39" t="s">
        <v>1863</v>
      </c>
      <c r="D67" s="39" t="s">
        <v>1286</v>
      </c>
      <c r="E67" s="39" t="s">
        <v>1876</v>
      </c>
      <c r="K67" s="56">
        <v>1</v>
      </c>
      <c r="L67" s="57">
        <v>3</v>
      </c>
      <c r="M67" s="57">
        <v>5</v>
      </c>
      <c r="N67" s="55">
        <f t="shared" si="4"/>
        <v>3</v>
      </c>
      <c r="O67" s="55">
        <f t="shared" si="5"/>
        <v>5</v>
      </c>
      <c r="P67" s="41"/>
    </row>
    <row r="68" spans="1:16" ht="12.75">
      <c r="A68" s="39" t="s">
        <v>943</v>
      </c>
      <c r="B68" s="39">
        <v>1993</v>
      </c>
      <c r="C68" s="39" t="s">
        <v>1863</v>
      </c>
      <c r="E68" s="39" t="s">
        <v>93</v>
      </c>
      <c r="K68" s="39">
        <v>1</v>
      </c>
      <c r="L68" s="52">
        <v>10</v>
      </c>
      <c r="M68" s="52">
        <v>10</v>
      </c>
      <c r="N68" s="55">
        <f t="shared" si="4"/>
        <v>10</v>
      </c>
      <c r="O68" s="55">
        <f t="shared" si="5"/>
        <v>10</v>
      </c>
      <c r="P68" s="41"/>
    </row>
    <row r="69" spans="1:16" ht="12.75">
      <c r="A69" s="56" t="s">
        <v>943</v>
      </c>
      <c r="B69" s="39">
        <v>1993</v>
      </c>
      <c r="C69" s="39" t="s">
        <v>1863</v>
      </c>
      <c r="E69" s="56" t="s">
        <v>75</v>
      </c>
      <c r="F69" s="56" t="s">
        <v>3098</v>
      </c>
      <c r="G69" s="56"/>
      <c r="H69" s="56"/>
      <c r="I69" s="56"/>
      <c r="J69" s="56"/>
      <c r="K69" s="46">
        <v>1</v>
      </c>
      <c r="L69" s="52">
        <v>3</v>
      </c>
      <c r="M69" s="52">
        <v>3</v>
      </c>
      <c r="N69" s="55">
        <f t="shared" si="4"/>
        <v>3</v>
      </c>
      <c r="O69" s="55">
        <f t="shared" si="5"/>
        <v>3</v>
      </c>
      <c r="P69" s="41"/>
    </row>
    <row r="70" spans="1:16" ht="12.75">
      <c r="A70" s="39" t="s">
        <v>943</v>
      </c>
      <c r="B70" s="39">
        <v>1993</v>
      </c>
      <c r="C70" s="39" t="s">
        <v>1863</v>
      </c>
      <c r="E70" s="39" t="s">
        <v>1850</v>
      </c>
      <c r="K70" s="39">
        <v>1</v>
      </c>
      <c r="L70" s="52">
        <v>1</v>
      </c>
      <c r="M70" s="52">
        <v>1</v>
      </c>
      <c r="N70" s="55">
        <f t="shared" si="4"/>
        <v>1</v>
      </c>
      <c r="O70" s="55">
        <f t="shared" si="5"/>
        <v>1</v>
      </c>
      <c r="P70" s="41"/>
    </row>
    <row r="71" spans="1:16" ht="12.75">
      <c r="A71" s="39" t="s">
        <v>943</v>
      </c>
      <c r="B71" s="39">
        <v>1993</v>
      </c>
      <c r="C71" s="39" t="s">
        <v>1863</v>
      </c>
      <c r="E71" s="39" t="s">
        <v>3099</v>
      </c>
      <c r="F71" s="39" t="s">
        <v>3100</v>
      </c>
      <c r="K71" s="39">
        <v>2</v>
      </c>
      <c r="L71" s="52">
        <v>12</v>
      </c>
      <c r="M71" s="52">
        <v>24</v>
      </c>
      <c r="N71" s="55">
        <f t="shared" si="4"/>
        <v>24</v>
      </c>
      <c r="O71" s="55">
        <f t="shared" si="5"/>
        <v>48</v>
      </c>
      <c r="P71" s="41"/>
    </row>
    <row r="72" spans="1:16" ht="12.75">
      <c r="A72" s="39" t="s">
        <v>943</v>
      </c>
      <c r="B72" s="39">
        <v>1993</v>
      </c>
      <c r="C72" s="39" t="s">
        <v>3088</v>
      </c>
      <c r="E72" s="39" t="s">
        <v>33</v>
      </c>
      <c r="F72" s="39" t="s">
        <v>1711</v>
      </c>
      <c r="K72" s="39">
        <v>1</v>
      </c>
      <c r="L72" s="52">
        <v>2</v>
      </c>
      <c r="M72" s="52">
        <v>2</v>
      </c>
      <c r="N72" s="55">
        <f t="shared" si="4"/>
        <v>2</v>
      </c>
      <c r="O72" s="55">
        <f t="shared" si="5"/>
        <v>2</v>
      </c>
      <c r="P72" s="41"/>
    </row>
    <row r="73" spans="1:16" ht="12.75">
      <c r="A73" s="39" t="s">
        <v>943</v>
      </c>
      <c r="B73" s="39">
        <v>1993</v>
      </c>
      <c r="C73" s="39" t="s">
        <v>3088</v>
      </c>
      <c r="E73" s="39" t="s">
        <v>33</v>
      </c>
      <c r="F73" s="39" t="s">
        <v>1876</v>
      </c>
      <c r="K73" s="39">
        <v>3</v>
      </c>
      <c r="L73" s="52">
        <v>3</v>
      </c>
      <c r="M73" s="52">
        <v>9</v>
      </c>
      <c r="N73" s="55">
        <f t="shared" si="4"/>
        <v>9</v>
      </c>
      <c r="O73" s="55">
        <f t="shared" si="5"/>
        <v>27</v>
      </c>
      <c r="P73" s="41"/>
    </row>
    <row r="74" spans="1:16" ht="12.75">
      <c r="A74" s="39" t="s">
        <v>943</v>
      </c>
      <c r="B74" s="39">
        <v>1993</v>
      </c>
      <c r="C74" s="39" t="s">
        <v>3088</v>
      </c>
      <c r="E74" s="39" t="s">
        <v>33</v>
      </c>
      <c r="F74" s="39" t="s">
        <v>3101</v>
      </c>
      <c r="K74" s="39">
        <v>1</v>
      </c>
      <c r="L74" s="52">
        <v>1</v>
      </c>
      <c r="M74" s="52">
        <v>1</v>
      </c>
      <c r="N74" s="55">
        <f t="shared" si="4"/>
        <v>1</v>
      </c>
      <c r="O74" s="55">
        <f t="shared" si="5"/>
        <v>1</v>
      </c>
      <c r="P74" s="41"/>
    </row>
    <row r="75" spans="1:16" ht="12.75">
      <c r="A75" s="39" t="s">
        <v>943</v>
      </c>
      <c r="B75" s="39">
        <v>1993</v>
      </c>
      <c r="C75" s="39" t="s">
        <v>3102</v>
      </c>
      <c r="E75" s="39" t="s">
        <v>1829</v>
      </c>
      <c r="K75" s="39">
        <v>1</v>
      </c>
      <c r="L75" s="52">
        <v>3</v>
      </c>
      <c r="M75" s="52">
        <v>3</v>
      </c>
      <c r="N75" s="55">
        <f t="shared" si="4"/>
        <v>3</v>
      </c>
      <c r="O75" s="55">
        <f t="shared" si="5"/>
        <v>3</v>
      </c>
      <c r="P75" s="41"/>
    </row>
    <row r="76" spans="1:16" ht="12.75">
      <c r="A76" s="39" t="s">
        <v>943</v>
      </c>
      <c r="B76" s="39">
        <v>1993</v>
      </c>
      <c r="C76" s="39" t="s">
        <v>1566</v>
      </c>
      <c r="E76" s="39" t="s">
        <v>1390</v>
      </c>
      <c r="F76" s="39" t="s">
        <v>3103</v>
      </c>
      <c r="K76" s="39">
        <v>1</v>
      </c>
      <c r="L76" s="52">
        <v>2</v>
      </c>
      <c r="M76" s="52">
        <v>2</v>
      </c>
      <c r="N76" s="55">
        <f t="shared" si="4"/>
        <v>2</v>
      </c>
      <c r="O76" s="55">
        <f t="shared" si="5"/>
        <v>2</v>
      </c>
      <c r="P76" s="41"/>
    </row>
    <row r="77" spans="1:16" ht="12.75">
      <c r="A77" s="39" t="s">
        <v>943</v>
      </c>
      <c r="B77" s="39">
        <v>1993</v>
      </c>
      <c r="C77" s="39" t="s">
        <v>3104</v>
      </c>
      <c r="F77" s="39" t="s">
        <v>3105</v>
      </c>
      <c r="K77" s="39">
        <v>1</v>
      </c>
      <c r="L77" s="52">
        <v>25</v>
      </c>
      <c r="M77" s="52">
        <v>35</v>
      </c>
      <c r="N77" s="55">
        <f t="shared" si="4"/>
        <v>25</v>
      </c>
      <c r="O77" s="55">
        <f t="shared" si="5"/>
        <v>35</v>
      </c>
      <c r="P77" s="41"/>
    </row>
    <row r="78" spans="1:16" ht="12.75">
      <c r="A78" s="39" t="s">
        <v>943</v>
      </c>
      <c r="B78" s="39">
        <v>1993</v>
      </c>
      <c r="C78" s="39" t="s">
        <v>1569</v>
      </c>
      <c r="E78" s="39" t="s">
        <v>1390</v>
      </c>
      <c r="K78" s="39">
        <v>1</v>
      </c>
      <c r="L78" s="52">
        <v>2</v>
      </c>
      <c r="M78" s="52">
        <v>2</v>
      </c>
      <c r="N78" s="55">
        <f t="shared" si="4"/>
        <v>2</v>
      </c>
      <c r="O78" s="55">
        <f t="shared" si="5"/>
        <v>2</v>
      </c>
      <c r="P78" s="41"/>
    </row>
    <row r="79" spans="1:16" ht="12.75">
      <c r="A79" s="39" t="s">
        <v>943</v>
      </c>
      <c r="B79" s="39">
        <v>1993</v>
      </c>
      <c r="C79" s="39" t="s">
        <v>3106</v>
      </c>
      <c r="E79" s="39" t="s">
        <v>3107</v>
      </c>
      <c r="K79" s="39">
        <v>1</v>
      </c>
      <c r="L79" s="52">
        <v>15</v>
      </c>
      <c r="M79" s="52">
        <v>20</v>
      </c>
      <c r="N79" s="55">
        <f t="shared" si="4"/>
        <v>15</v>
      </c>
      <c r="O79" s="55">
        <f t="shared" si="5"/>
        <v>20</v>
      </c>
      <c r="P79" s="41"/>
    </row>
    <row r="80" spans="2:16" ht="12.75"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7"/>
      <c r="M80" s="57"/>
      <c r="N80" s="55"/>
      <c r="O80" s="55"/>
      <c r="P80" s="41"/>
    </row>
    <row r="81" spans="1:16" ht="15.75">
      <c r="A81" s="4"/>
      <c r="B81" s="162" t="s">
        <v>1708</v>
      </c>
      <c r="C81" s="162"/>
      <c r="D81" s="162"/>
      <c r="E81" s="162"/>
      <c r="F81" s="162"/>
      <c r="G81" s="5"/>
      <c r="H81" s="5"/>
      <c r="I81" s="5"/>
      <c r="J81" s="5"/>
      <c r="K81" s="18"/>
      <c r="L81" s="26"/>
      <c r="M81" s="26"/>
      <c r="N81" s="55"/>
      <c r="O81" s="55"/>
      <c r="P81" s="41"/>
    </row>
    <row r="82" spans="2:16" ht="12.75">
      <c r="B82" s="56"/>
      <c r="C82" s="56"/>
      <c r="F82" s="56"/>
      <c r="G82" s="56"/>
      <c r="H82" s="56"/>
      <c r="I82" s="56"/>
      <c r="J82" s="56"/>
      <c r="K82" s="56"/>
      <c r="L82" s="57"/>
      <c r="M82" s="57"/>
      <c r="N82" s="55"/>
      <c r="O82" s="55"/>
      <c r="P82" s="41"/>
    </row>
    <row r="83" spans="1:16" ht="12.75">
      <c r="A83" s="39" t="s">
        <v>952</v>
      </c>
      <c r="B83" s="56">
        <v>1997</v>
      </c>
      <c r="C83" s="39" t="s">
        <v>1863</v>
      </c>
      <c r="D83" s="56"/>
      <c r="E83" s="39" t="s">
        <v>3108</v>
      </c>
      <c r="F83" s="39" t="s">
        <v>3109</v>
      </c>
      <c r="K83" s="56">
        <v>1</v>
      </c>
      <c r="L83" s="57">
        <v>10</v>
      </c>
      <c r="M83" s="57">
        <v>12</v>
      </c>
      <c r="N83" s="55">
        <f aca="true" t="shared" si="6" ref="N83:N91">SUM(L83*K83)</f>
        <v>10</v>
      </c>
      <c r="O83" s="55">
        <f aca="true" t="shared" si="7" ref="O83:O91">SUM(M83*K83)</f>
        <v>12</v>
      </c>
      <c r="P83" s="41"/>
    </row>
    <row r="84" spans="1:16" ht="12.75">
      <c r="A84" s="56" t="s">
        <v>943</v>
      </c>
      <c r="B84" s="56">
        <v>1997</v>
      </c>
      <c r="C84" s="39" t="s">
        <v>1863</v>
      </c>
      <c r="D84" s="56"/>
      <c r="E84" s="56" t="s">
        <v>117</v>
      </c>
      <c r="F84" s="56" t="s">
        <v>3091</v>
      </c>
      <c r="G84" s="56"/>
      <c r="H84" s="56"/>
      <c r="I84" s="56"/>
      <c r="J84" s="56"/>
      <c r="K84" s="56">
        <v>1</v>
      </c>
      <c r="L84" s="57">
        <v>35</v>
      </c>
      <c r="M84" s="57">
        <v>40</v>
      </c>
      <c r="N84" s="55">
        <f t="shared" si="6"/>
        <v>35</v>
      </c>
      <c r="O84" s="55">
        <f t="shared" si="7"/>
        <v>40</v>
      </c>
      <c r="P84" s="41"/>
    </row>
    <row r="85" spans="1:16" ht="12.75">
      <c r="A85" s="39" t="s">
        <v>952</v>
      </c>
      <c r="B85" s="56">
        <v>1997</v>
      </c>
      <c r="C85" s="39" t="s">
        <v>3110</v>
      </c>
      <c r="D85" s="39" t="s">
        <v>1615</v>
      </c>
      <c r="E85" s="39" t="s">
        <v>3111</v>
      </c>
      <c r="K85" s="56">
        <v>1</v>
      </c>
      <c r="L85" s="57">
        <v>7</v>
      </c>
      <c r="M85" s="57">
        <v>10</v>
      </c>
      <c r="N85" s="55">
        <f t="shared" si="6"/>
        <v>7</v>
      </c>
      <c r="O85" s="55">
        <f t="shared" si="7"/>
        <v>10</v>
      </c>
      <c r="P85" s="41"/>
    </row>
    <row r="86" spans="1:16" ht="12.75">
      <c r="A86" s="39" t="s">
        <v>952</v>
      </c>
      <c r="B86" s="56">
        <v>1997</v>
      </c>
      <c r="C86" s="39" t="s">
        <v>3112</v>
      </c>
      <c r="D86" s="39" t="s">
        <v>1615</v>
      </c>
      <c r="E86" s="39" t="s">
        <v>1661</v>
      </c>
      <c r="K86" s="56">
        <v>1</v>
      </c>
      <c r="L86" s="57">
        <v>7</v>
      </c>
      <c r="M86" s="57">
        <v>10</v>
      </c>
      <c r="N86" s="55">
        <f t="shared" si="6"/>
        <v>7</v>
      </c>
      <c r="O86" s="55">
        <f t="shared" si="7"/>
        <v>10</v>
      </c>
      <c r="P86" s="41"/>
    </row>
    <row r="87" spans="1:16" ht="12.75">
      <c r="A87" s="39" t="s">
        <v>943</v>
      </c>
      <c r="B87" s="56">
        <v>1997</v>
      </c>
      <c r="C87" s="39" t="s">
        <v>3112</v>
      </c>
      <c r="E87" s="39" t="s">
        <v>3113</v>
      </c>
      <c r="K87" s="56">
        <v>1</v>
      </c>
      <c r="L87" s="57">
        <v>5</v>
      </c>
      <c r="M87" s="57">
        <v>7</v>
      </c>
      <c r="N87" s="55">
        <f t="shared" si="6"/>
        <v>5</v>
      </c>
      <c r="O87" s="55">
        <f t="shared" si="7"/>
        <v>7</v>
      </c>
      <c r="P87" s="41"/>
    </row>
    <row r="88" spans="1:16" ht="12.75">
      <c r="A88" s="39" t="s">
        <v>952</v>
      </c>
      <c r="B88" s="56">
        <v>1997</v>
      </c>
      <c r="C88" s="39" t="s">
        <v>3112</v>
      </c>
      <c r="E88" s="39" t="s">
        <v>3114</v>
      </c>
      <c r="F88" s="39">
        <v>1642</v>
      </c>
      <c r="K88" s="56">
        <v>1</v>
      </c>
      <c r="L88" s="57">
        <v>3</v>
      </c>
      <c r="M88" s="57">
        <v>5</v>
      </c>
      <c r="N88" s="55">
        <f t="shared" si="6"/>
        <v>3</v>
      </c>
      <c r="O88" s="55">
        <f t="shared" si="7"/>
        <v>5</v>
      </c>
      <c r="P88" s="41"/>
    </row>
    <row r="89" spans="1:16" ht="12.75">
      <c r="A89" s="39" t="s">
        <v>943</v>
      </c>
      <c r="B89" s="56">
        <v>1997</v>
      </c>
      <c r="C89" s="39" t="s">
        <v>3115</v>
      </c>
      <c r="E89" s="39" t="s">
        <v>3116</v>
      </c>
      <c r="K89" s="39">
        <v>1</v>
      </c>
      <c r="L89" s="55">
        <v>20</v>
      </c>
      <c r="M89" s="57">
        <v>25</v>
      </c>
      <c r="N89" s="55">
        <f t="shared" si="6"/>
        <v>20</v>
      </c>
      <c r="O89" s="55">
        <f t="shared" si="7"/>
        <v>25</v>
      </c>
      <c r="P89" s="41"/>
    </row>
    <row r="90" spans="1:16" ht="12.75">
      <c r="A90" s="39" t="s">
        <v>952</v>
      </c>
      <c r="B90" s="56">
        <v>1997</v>
      </c>
      <c r="C90" s="39" t="s">
        <v>3117</v>
      </c>
      <c r="D90" s="39" t="s">
        <v>1594</v>
      </c>
      <c r="E90" s="39" t="s">
        <v>3118</v>
      </c>
      <c r="F90" s="39" t="s">
        <v>3119</v>
      </c>
      <c r="K90" s="56">
        <v>1</v>
      </c>
      <c r="L90" s="57">
        <v>3</v>
      </c>
      <c r="M90" s="57">
        <v>5</v>
      </c>
      <c r="N90" s="55">
        <f t="shared" si="6"/>
        <v>3</v>
      </c>
      <c r="O90" s="55">
        <f t="shared" si="7"/>
        <v>5</v>
      </c>
      <c r="P90" s="41"/>
    </row>
    <row r="91" spans="1:16" ht="12.75">
      <c r="A91" s="39" t="s">
        <v>943</v>
      </c>
      <c r="B91" s="56">
        <v>1997</v>
      </c>
      <c r="C91" s="39" t="s">
        <v>3106</v>
      </c>
      <c r="E91" s="39" t="s">
        <v>3120</v>
      </c>
      <c r="K91" s="39">
        <v>1</v>
      </c>
      <c r="L91" s="55">
        <v>15</v>
      </c>
      <c r="M91" s="57">
        <v>20</v>
      </c>
      <c r="N91" s="55">
        <f t="shared" si="6"/>
        <v>15</v>
      </c>
      <c r="O91" s="55">
        <f t="shared" si="7"/>
        <v>20</v>
      </c>
      <c r="P91" s="41"/>
    </row>
    <row r="92" spans="1:16" ht="25.5">
      <c r="A92" s="56"/>
      <c r="B92" s="56"/>
      <c r="D92" s="56"/>
      <c r="E92" s="56"/>
      <c r="F92" s="149" t="s">
        <v>3121</v>
      </c>
      <c r="G92" s="149"/>
      <c r="H92" s="149"/>
      <c r="I92" s="149"/>
      <c r="J92" s="149"/>
      <c r="K92" s="56"/>
      <c r="L92" s="57"/>
      <c r="M92" s="57"/>
      <c r="N92" s="55"/>
      <c r="O92" s="55"/>
      <c r="P92" s="41"/>
    </row>
    <row r="93" spans="1:16" ht="12.75">
      <c r="A93" s="39" t="s">
        <v>952</v>
      </c>
      <c r="B93" s="56">
        <v>1997</v>
      </c>
      <c r="C93" s="39" t="s">
        <v>1863</v>
      </c>
      <c r="D93" s="56"/>
      <c r="E93" s="39" t="s">
        <v>3122</v>
      </c>
      <c r="F93" s="56"/>
      <c r="G93" s="56"/>
      <c r="H93" s="56"/>
      <c r="I93" s="56"/>
      <c r="J93" s="56"/>
      <c r="K93" s="56">
        <v>1</v>
      </c>
      <c r="L93" s="57">
        <v>3</v>
      </c>
      <c r="M93" s="57">
        <v>4</v>
      </c>
      <c r="N93" s="55">
        <f aca="true" t="shared" si="8" ref="N93:N102">SUM(L93*K93)</f>
        <v>3</v>
      </c>
      <c r="O93" s="55">
        <f aca="true" t="shared" si="9" ref="O93:O102">SUM(M93*K93)</f>
        <v>4</v>
      </c>
      <c r="P93" s="41"/>
    </row>
    <row r="94" spans="1:16" ht="12.75">
      <c r="A94" s="39" t="s">
        <v>943</v>
      </c>
      <c r="B94" s="56">
        <v>1997</v>
      </c>
      <c r="C94" s="39" t="s">
        <v>1863</v>
      </c>
      <c r="E94" s="39" t="s">
        <v>294</v>
      </c>
      <c r="F94" s="39" t="s">
        <v>3123</v>
      </c>
      <c r="K94" s="56">
        <v>1</v>
      </c>
      <c r="L94" s="57">
        <v>2</v>
      </c>
      <c r="M94" s="57">
        <v>4</v>
      </c>
      <c r="N94" s="55">
        <f t="shared" si="8"/>
        <v>2</v>
      </c>
      <c r="O94" s="55">
        <f t="shared" si="9"/>
        <v>4</v>
      </c>
      <c r="P94" s="41"/>
    </row>
    <row r="95" spans="1:16" ht="12.75">
      <c r="A95" s="39" t="s">
        <v>943</v>
      </c>
      <c r="B95" s="56">
        <v>1997</v>
      </c>
      <c r="C95" s="39" t="s">
        <v>1863</v>
      </c>
      <c r="E95" s="39" t="s">
        <v>1850</v>
      </c>
      <c r="K95" s="56">
        <v>1</v>
      </c>
      <c r="L95" s="57">
        <v>1</v>
      </c>
      <c r="M95" s="57">
        <v>3</v>
      </c>
      <c r="N95" s="55">
        <f t="shared" si="8"/>
        <v>1</v>
      </c>
      <c r="O95" s="55">
        <f t="shared" si="9"/>
        <v>3</v>
      </c>
      <c r="P95" s="41"/>
    </row>
    <row r="96" spans="1:16" ht="12.75">
      <c r="A96" s="39" t="s">
        <v>952</v>
      </c>
      <c r="B96" s="56">
        <v>1997</v>
      </c>
      <c r="C96" s="39" t="s">
        <v>1863</v>
      </c>
      <c r="D96" s="56"/>
      <c r="E96" s="39" t="s">
        <v>3124</v>
      </c>
      <c r="F96" s="39" t="s">
        <v>1876</v>
      </c>
      <c r="K96" s="56">
        <v>1</v>
      </c>
      <c r="L96" s="57">
        <v>5</v>
      </c>
      <c r="M96" s="57">
        <v>7</v>
      </c>
      <c r="N96" s="55">
        <f t="shared" si="8"/>
        <v>5</v>
      </c>
      <c r="O96" s="55">
        <f t="shared" si="9"/>
        <v>7</v>
      </c>
      <c r="P96" s="41"/>
    </row>
    <row r="97" spans="1:16" ht="12.75">
      <c r="A97" s="39" t="s">
        <v>943</v>
      </c>
      <c r="B97" s="56">
        <v>1997</v>
      </c>
      <c r="C97" s="39" t="s">
        <v>1863</v>
      </c>
      <c r="E97" s="39" t="s">
        <v>2636</v>
      </c>
      <c r="K97" s="56">
        <v>1</v>
      </c>
      <c r="L97" s="57">
        <v>2</v>
      </c>
      <c r="M97" s="57">
        <v>4</v>
      </c>
      <c r="N97" s="55">
        <f t="shared" si="8"/>
        <v>2</v>
      </c>
      <c r="O97" s="55">
        <f t="shared" si="9"/>
        <v>4</v>
      </c>
      <c r="P97" s="41"/>
    </row>
    <row r="98" spans="1:16" ht="12.75">
      <c r="A98" s="39" t="s">
        <v>943</v>
      </c>
      <c r="B98" s="56">
        <v>1997</v>
      </c>
      <c r="C98" s="39" t="s">
        <v>1895</v>
      </c>
      <c r="D98" s="39" t="s">
        <v>1594</v>
      </c>
      <c r="E98" s="39" t="s">
        <v>3125</v>
      </c>
      <c r="F98" s="39" t="s">
        <v>3126</v>
      </c>
      <c r="K98" s="39">
        <v>1</v>
      </c>
      <c r="L98" s="55">
        <v>35</v>
      </c>
      <c r="M98" s="57">
        <v>40</v>
      </c>
      <c r="N98" s="55">
        <f t="shared" si="8"/>
        <v>35</v>
      </c>
      <c r="O98" s="55">
        <f t="shared" si="9"/>
        <v>40</v>
      </c>
      <c r="P98" s="41"/>
    </row>
    <row r="99" spans="1:16" ht="12.75">
      <c r="A99" s="39" t="s">
        <v>943</v>
      </c>
      <c r="B99" s="56">
        <v>1997</v>
      </c>
      <c r="C99" s="39" t="s">
        <v>1895</v>
      </c>
      <c r="D99" s="39" t="s">
        <v>1584</v>
      </c>
      <c r="E99" s="39" t="s">
        <v>3125</v>
      </c>
      <c r="F99" s="39" t="s">
        <v>3126</v>
      </c>
      <c r="K99" s="39">
        <v>1</v>
      </c>
      <c r="L99" s="55">
        <v>45</v>
      </c>
      <c r="M99" s="57">
        <v>50</v>
      </c>
      <c r="N99" s="55">
        <f t="shared" si="8"/>
        <v>45</v>
      </c>
      <c r="O99" s="55">
        <f t="shared" si="9"/>
        <v>50</v>
      </c>
      <c r="P99" s="41"/>
    </row>
    <row r="100" spans="1:16" ht="12.75">
      <c r="A100" s="39" t="s">
        <v>943</v>
      </c>
      <c r="B100" s="56">
        <v>1997</v>
      </c>
      <c r="C100" s="39" t="s">
        <v>1895</v>
      </c>
      <c r="E100" s="56" t="s">
        <v>3127</v>
      </c>
      <c r="F100" s="39" t="s">
        <v>3128</v>
      </c>
      <c r="K100" s="56">
        <v>1</v>
      </c>
      <c r="L100" s="57">
        <v>5</v>
      </c>
      <c r="M100" s="57">
        <v>7</v>
      </c>
      <c r="N100" s="55">
        <f t="shared" si="8"/>
        <v>5</v>
      </c>
      <c r="O100" s="55">
        <f t="shared" si="9"/>
        <v>7</v>
      </c>
      <c r="P100" s="41"/>
    </row>
    <row r="101" spans="1:16" ht="12.75">
      <c r="A101" s="39" t="s">
        <v>943</v>
      </c>
      <c r="B101" s="56">
        <v>1997</v>
      </c>
      <c r="C101" s="39" t="s">
        <v>3129</v>
      </c>
      <c r="E101" s="39" t="s">
        <v>3130</v>
      </c>
      <c r="K101" s="39">
        <v>1</v>
      </c>
      <c r="L101" s="55">
        <v>12</v>
      </c>
      <c r="M101" s="57">
        <v>15</v>
      </c>
      <c r="N101" s="55">
        <f t="shared" si="8"/>
        <v>12</v>
      </c>
      <c r="O101" s="55">
        <f t="shared" si="9"/>
        <v>15</v>
      </c>
      <c r="P101" s="41"/>
    </row>
    <row r="102" spans="1:16" ht="12.75">
      <c r="A102" s="39" t="s">
        <v>943</v>
      </c>
      <c r="B102" s="56">
        <v>1997</v>
      </c>
      <c r="C102" s="39" t="s">
        <v>3131</v>
      </c>
      <c r="E102" s="39" t="s">
        <v>1876</v>
      </c>
      <c r="K102" s="39">
        <v>1</v>
      </c>
      <c r="L102" s="55">
        <v>45</v>
      </c>
      <c r="M102" s="57">
        <v>55</v>
      </c>
      <c r="N102" s="55">
        <f t="shared" si="8"/>
        <v>45</v>
      </c>
      <c r="O102" s="55">
        <f t="shared" si="9"/>
        <v>55</v>
      </c>
      <c r="P102" s="41"/>
    </row>
    <row r="103" spans="2:16" ht="12.75">
      <c r="B103" s="56"/>
      <c r="E103" s="56"/>
      <c r="K103" s="56"/>
      <c r="L103" s="57"/>
      <c r="M103" s="57"/>
      <c r="N103" s="55"/>
      <c r="O103" s="55"/>
      <c r="P103" s="41"/>
    </row>
    <row r="104" spans="2:16" ht="12.75">
      <c r="B104" s="56"/>
      <c r="K104" s="56"/>
      <c r="L104" s="57"/>
      <c r="M104" s="57"/>
      <c r="N104" s="55"/>
      <c r="O104" s="55"/>
      <c r="P104" s="41"/>
    </row>
    <row r="105" spans="1:16" ht="15.75">
      <c r="A105" s="4"/>
      <c r="B105" s="162" t="s">
        <v>1716</v>
      </c>
      <c r="C105" s="162"/>
      <c r="D105" s="162"/>
      <c r="E105" s="162"/>
      <c r="F105" s="162"/>
      <c r="G105" s="5"/>
      <c r="H105" s="5"/>
      <c r="I105" s="5"/>
      <c r="J105" s="5"/>
      <c r="K105" s="18"/>
      <c r="L105" s="26"/>
      <c r="M105" s="26"/>
      <c r="N105" s="55"/>
      <c r="O105" s="55"/>
      <c r="P105" s="41"/>
    </row>
    <row r="106" spans="2:16" ht="12.75">
      <c r="B106" s="56"/>
      <c r="C106" s="56"/>
      <c r="F106" s="56"/>
      <c r="G106" s="56"/>
      <c r="H106" s="56"/>
      <c r="I106" s="56"/>
      <c r="J106" s="56"/>
      <c r="K106" s="56"/>
      <c r="L106" s="57"/>
      <c r="M106" s="57"/>
      <c r="N106" s="55"/>
      <c r="O106" s="55"/>
      <c r="P106" s="41"/>
    </row>
    <row r="107" spans="1:16" ht="12.75">
      <c r="A107" s="56" t="s">
        <v>943</v>
      </c>
      <c r="B107" s="56">
        <v>2001</v>
      </c>
      <c r="C107" s="39" t="s">
        <v>1863</v>
      </c>
      <c r="D107" s="56"/>
      <c r="E107" s="56" t="s">
        <v>117</v>
      </c>
      <c r="F107" s="56" t="s">
        <v>3091</v>
      </c>
      <c r="G107" s="56"/>
      <c r="H107" s="56"/>
      <c r="I107" s="56"/>
      <c r="J107" s="56"/>
      <c r="K107" s="56">
        <v>1</v>
      </c>
      <c r="L107" s="57">
        <v>10</v>
      </c>
      <c r="M107" s="57">
        <v>12</v>
      </c>
      <c r="N107" s="55">
        <f aca="true" t="shared" si="10" ref="N107:N120">SUM(L107*K107)</f>
        <v>10</v>
      </c>
      <c r="O107" s="55">
        <f aca="true" t="shared" si="11" ref="O107:O120">SUM(M107*K107)</f>
        <v>12</v>
      </c>
      <c r="P107" s="41"/>
    </row>
    <row r="108" spans="1:16" ht="12.75">
      <c r="A108" s="39" t="s">
        <v>952</v>
      </c>
      <c r="B108" s="56">
        <v>2001</v>
      </c>
      <c r="C108" s="39" t="s">
        <v>1863</v>
      </c>
      <c r="D108" s="56"/>
      <c r="E108" s="39" t="s">
        <v>3108</v>
      </c>
      <c r="F108" s="39" t="s">
        <v>3109</v>
      </c>
      <c r="K108" s="56">
        <v>1</v>
      </c>
      <c r="L108" s="57">
        <v>10</v>
      </c>
      <c r="M108" s="57">
        <v>12</v>
      </c>
      <c r="N108" s="55">
        <f t="shared" si="10"/>
        <v>10</v>
      </c>
      <c r="O108" s="55">
        <f t="shared" si="11"/>
        <v>12</v>
      </c>
      <c r="P108" s="41"/>
    </row>
    <row r="109" spans="1:16" ht="12.75">
      <c r="A109" s="39" t="s">
        <v>952</v>
      </c>
      <c r="B109" s="56">
        <v>2001</v>
      </c>
      <c r="C109" s="39" t="s">
        <v>1863</v>
      </c>
      <c r="D109" s="56"/>
      <c r="E109" s="39" t="s">
        <v>3132</v>
      </c>
      <c r="F109" s="39" t="s">
        <v>3133</v>
      </c>
      <c r="K109" s="56">
        <v>1</v>
      </c>
      <c r="L109" s="57">
        <v>8</v>
      </c>
      <c r="M109" s="57">
        <v>10</v>
      </c>
      <c r="N109" s="55">
        <f t="shared" si="10"/>
        <v>8</v>
      </c>
      <c r="O109" s="55">
        <f t="shared" si="11"/>
        <v>10</v>
      </c>
      <c r="P109" s="41"/>
    </row>
    <row r="110" spans="1:16" ht="12.75">
      <c r="A110" s="39" t="s">
        <v>952</v>
      </c>
      <c r="B110" s="56">
        <v>2001</v>
      </c>
      <c r="C110" s="39" t="s">
        <v>1863</v>
      </c>
      <c r="D110" s="56"/>
      <c r="E110" s="39" t="s">
        <v>3122</v>
      </c>
      <c r="F110" s="56"/>
      <c r="G110" s="56"/>
      <c r="H110" s="56"/>
      <c r="I110" s="56"/>
      <c r="J110" s="56"/>
      <c r="K110" s="56">
        <v>1</v>
      </c>
      <c r="L110" s="57">
        <v>3</v>
      </c>
      <c r="M110" s="57">
        <v>4</v>
      </c>
      <c r="N110" s="55">
        <f t="shared" si="10"/>
        <v>3</v>
      </c>
      <c r="O110" s="55">
        <f t="shared" si="11"/>
        <v>4</v>
      </c>
      <c r="P110" s="41"/>
    </row>
    <row r="111" spans="1:16" ht="12.75">
      <c r="A111" s="39" t="s">
        <v>943</v>
      </c>
      <c r="B111" s="56">
        <v>2001</v>
      </c>
      <c r="C111" s="39" t="s">
        <v>1863</v>
      </c>
      <c r="E111" s="39" t="s">
        <v>1850</v>
      </c>
      <c r="K111" s="56">
        <v>1</v>
      </c>
      <c r="L111" s="57">
        <v>1</v>
      </c>
      <c r="M111" s="57">
        <v>3</v>
      </c>
      <c r="N111" s="55">
        <f t="shared" si="10"/>
        <v>1</v>
      </c>
      <c r="O111" s="55">
        <f t="shared" si="11"/>
        <v>3</v>
      </c>
      <c r="P111" s="41"/>
    </row>
    <row r="112" spans="1:16" ht="12.75">
      <c r="A112" s="39" t="s">
        <v>943</v>
      </c>
      <c r="B112" s="56">
        <v>2001</v>
      </c>
      <c r="C112" s="39" t="s">
        <v>1863</v>
      </c>
      <c r="E112" s="39" t="s">
        <v>1829</v>
      </c>
      <c r="F112" s="39" t="s">
        <v>959</v>
      </c>
      <c r="K112" s="56">
        <v>1</v>
      </c>
      <c r="L112" s="57">
        <v>3</v>
      </c>
      <c r="M112" s="57">
        <v>5</v>
      </c>
      <c r="N112" s="55">
        <f t="shared" si="10"/>
        <v>3</v>
      </c>
      <c r="O112" s="55">
        <f t="shared" si="11"/>
        <v>5</v>
      </c>
      <c r="P112" s="41"/>
    </row>
    <row r="113" spans="1:16" ht="12.75">
      <c r="A113" s="39" t="s">
        <v>943</v>
      </c>
      <c r="B113" s="56">
        <v>2001</v>
      </c>
      <c r="C113" s="39" t="s">
        <v>1863</v>
      </c>
      <c r="E113" s="39" t="s">
        <v>26</v>
      </c>
      <c r="K113" s="56">
        <v>1</v>
      </c>
      <c r="L113" s="57">
        <v>2</v>
      </c>
      <c r="M113" s="57">
        <v>4</v>
      </c>
      <c r="N113" s="55">
        <f t="shared" si="10"/>
        <v>2</v>
      </c>
      <c r="O113" s="55">
        <f t="shared" si="11"/>
        <v>4</v>
      </c>
      <c r="P113" s="41"/>
    </row>
    <row r="114" spans="1:16" ht="12.75">
      <c r="A114" s="39" t="s">
        <v>943</v>
      </c>
      <c r="B114" s="56">
        <v>2001</v>
      </c>
      <c r="C114" s="39" t="s">
        <v>1863</v>
      </c>
      <c r="E114" s="39" t="s">
        <v>2636</v>
      </c>
      <c r="K114" s="56">
        <v>1</v>
      </c>
      <c r="L114" s="57">
        <v>2</v>
      </c>
      <c r="M114" s="57">
        <v>4</v>
      </c>
      <c r="N114" s="55">
        <f t="shared" si="10"/>
        <v>2</v>
      </c>
      <c r="O114" s="55">
        <f t="shared" si="11"/>
        <v>4</v>
      </c>
      <c r="P114" s="41"/>
    </row>
    <row r="115" spans="1:16" ht="12.75">
      <c r="A115" s="39" t="s">
        <v>943</v>
      </c>
      <c r="B115" s="56">
        <v>2001</v>
      </c>
      <c r="C115" s="39" t="s">
        <v>3088</v>
      </c>
      <c r="E115" s="39" t="s">
        <v>3134</v>
      </c>
      <c r="F115" s="39" t="s">
        <v>482</v>
      </c>
      <c r="K115" s="56">
        <v>1</v>
      </c>
      <c r="L115" s="57">
        <v>3</v>
      </c>
      <c r="M115" s="57">
        <v>5</v>
      </c>
      <c r="N115" s="55">
        <f t="shared" si="10"/>
        <v>3</v>
      </c>
      <c r="O115" s="55">
        <f t="shared" si="11"/>
        <v>5</v>
      </c>
      <c r="P115" s="41"/>
    </row>
    <row r="116" spans="1:16" ht="12.75">
      <c r="A116" s="39" t="s">
        <v>943</v>
      </c>
      <c r="B116" s="56">
        <v>2001</v>
      </c>
      <c r="C116" s="56" t="s">
        <v>3112</v>
      </c>
      <c r="E116" s="39" t="s">
        <v>3135</v>
      </c>
      <c r="F116" s="56"/>
      <c r="G116" s="56"/>
      <c r="H116" s="56"/>
      <c r="I116" s="56"/>
      <c r="J116" s="56"/>
      <c r="K116" s="56">
        <v>1</v>
      </c>
      <c r="L116" s="57">
        <v>5</v>
      </c>
      <c r="M116" s="57">
        <v>6</v>
      </c>
      <c r="N116" s="55">
        <f t="shared" si="10"/>
        <v>5</v>
      </c>
      <c r="O116" s="55">
        <f t="shared" si="11"/>
        <v>6</v>
      </c>
      <c r="P116" s="41"/>
    </row>
    <row r="117" spans="1:16" ht="12.75">
      <c r="A117" s="39" t="s">
        <v>943</v>
      </c>
      <c r="B117" s="56">
        <v>2001</v>
      </c>
      <c r="C117" s="39" t="s">
        <v>3136</v>
      </c>
      <c r="E117" s="39" t="s">
        <v>3137</v>
      </c>
      <c r="F117" s="39" t="s">
        <v>3138</v>
      </c>
      <c r="K117" s="39">
        <v>1</v>
      </c>
      <c r="L117" s="55">
        <v>15</v>
      </c>
      <c r="M117" s="57">
        <v>20</v>
      </c>
      <c r="N117" s="55">
        <f t="shared" si="10"/>
        <v>15</v>
      </c>
      <c r="O117" s="55">
        <f t="shared" si="11"/>
        <v>20</v>
      </c>
      <c r="P117" s="41"/>
    </row>
    <row r="118" spans="1:16" ht="12.75">
      <c r="A118" s="39" t="s">
        <v>943</v>
      </c>
      <c r="B118" s="56">
        <v>2001</v>
      </c>
      <c r="C118" s="39" t="s">
        <v>3136</v>
      </c>
      <c r="E118" s="39" t="s">
        <v>3139</v>
      </c>
      <c r="F118" s="39" t="s">
        <v>3140</v>
      </c>
      <c r="K118" s="39">
        <v>1</v>
      </c>
      <c r="L118" s="55">
        <v>15</v>
      </c>
      <c r="M118" s="57">
        <v>20</v>
      </c>
      <c r="N118" s="55">
        <f t="shared" si="10"/>
        <v>15</v>
      </c>
      <c r="O118" s="55">
        <f t="shared" si="11"/>
        <v>20</v>
      </c>
      <c r="P118" s="41"/>
    </row>
    <row r="119" spans="1:16" ht="12.75">
      <c r="A119" s="39" t="s">
        <v>943</v>
      </c>
      <c r="B119" s="56">
        <v>2001</v>
      </c>
      <c r="C119" s="39" t="s">
        <v>3141</v>
      </c>
      <c r="E119" s="39" t="s">
        <v>3142</v>
      </c>
      <c r="K119" s="39">
        <v>1</v>
      </c>
      <c r="L119" s="55">
        <v>25</v>
      </c>
      <c r="M119" s="57">
        <v>30</v>
      </c>
      <c r="N119" s="55">
        <f t="shared" si="10"/>
        <v>25</v>
      </c>
      <c r="O119" s="55">
        <f t="shared" si="11"/>
        <v>30</v>
      </c>
      <c r="P119" s="41"/>
    </row>
    <row r="120" spans="1:16" ht="12.75">
      <c r="A120" s="39" t="s">
        <v>943</v>
      </c>
      <c r="B120" s="56">
        <v>2001</v>
      </c>
      <c r="C120" s="39" t="s">
        <v>3129</v>
      </c>
      <c r="E120" s="39" t="s">
        <v>3130</v>
      </c>
      <c r="K120" s="39">
        <v>1</v>
      </c>
      <c r="L120" s="55">
        <v>12</v>
      </c>
      <c r="M120" s="57">
        <v>15</v>
      </c>
      <c r="N120" s="55">
        <f t="shared" si="10"/>
        <v>12</v>
      </c>
      <c r="O120" s="55">
        <f t="shared" si="11"/>
        <v>15</v>
      </c>
      <c r="P120" s="41"/>
    </row>
    <row r="121" spans="1:16" ht="12.75">
      <c r="A121" s="39" t="s">
        <v>943</v>
      </c>
      <c r="B121" s="76">
        <v>2001</v>
      </c>
      <c r="C121" s="76" t="s">
        <v>3143</v>
      </c>
      <c r="D121" s="76"/>
      <c r="E121" s="76" t="s">
        <v>168</v>
      </c>
      <c r="F121" s="76" t="s">
        <v>3144</v>
      </c>
      <c r="G121" s="76"/>
      <c r="H121" s="76"/>
      <c r="I121" s="76"/>
      <c r="J121" s="76"/>
      <c r="L121" s="55"/>
      <c r="M121" s="57"/>
      <c r="N121" s="55"/>
      <c r="O121" s="55"/>
      <c r="P121" s="41">
        <v>100</v>
      </c>
    </row>
    <row r="122" spans="1:16" ht="12.75">
      <c r="A122" s="39" t="s">
        <v>943</v>
      </c>
      <c r="B122" s="56">
        <v>2001</v>
      </c>
      <c r="C122" s="39" t="s">
        <v>3145</v>
      </c>
      <c r="E122" s="39" t="s">
        <v>3146</v>
      </c>
      <c r="K122" s="39">
        <v>1</v>
      </c>
      <c r="L122" s="55">
        <v>25</v>
      </c>
      <c r="M122" s="57">
        <v>30</v>
      </c>
      <c r="N122" s="55">
        <f>SUM(L122*K122)</f>
        <v>25</v>
      </c>
      <c r="O122" s="55">
        <f>SUM(M122*K122)</f>
        <v>30</v>
      </c>
      <c r="P122" s="41"/>
    </row>
    <row r="123" spans="1:16" ht="12.75">
      <c r="A123" s="39" t="s">
        <v>943</v>
      </c>
      <c r="B123" s="56">
        <v>2001</v>
      </c>
      <c r="C123" s="39" t="s">
        <v>294</v>
      </c>
      <c r="E123" s="39" t="s">
        <v>3147</v>
      </c>
      <c r="F123" s="39" t="s">
        <v>3148</v>
      </c>
      <c r="K123" s="56">
        <v>1</v>
      </c>
      <c r="L123" s="57">
        <v>2</v>
      </c>
      <c r="M123" s="57">
        <v>4</v>
      </c>
      <c r="N123" s="55">
        <f>SUM(L123*K123)</f>
        <v>2</v>
      </c>
      <c r="O123" s="55">
        <f>SUM(M123*K123)</f>
        <v>4</v>
      </c>
      <c r="P123" s="41"/>
    </row>
    <row r="124" spans="1:16" ht="12.75">
      <c r="A124" s="39" t="s">
        <v>952</v>
      </c>
      <c r="B124" s="56">
        <v>2001</v>
      </c>
      <c r="C124" s="39" t="s">
        <v>3149</v>
      </c>
      <c r="D124" s="39" t="s">
        <v>1601</v>
      </c>
      <c r="E124" s="39" t="s">
        <v>3150</v>
      </c>
      <c r="K124" s="56">
        <v>1</v>
      </c>
      <c r="L124" s="57">
        <v>5</v>
      </c>
      <c r="M124" s="57">
        <v>7</v>
      </c>
      <c r="N124" s="55">
        <f>SUM(L124*K124)</f>
        <v>5</v>
      </c>
      <c r="O124" s="55">
        <f>SUM(M124*K124)</f>
        <v>7</v>
      </c>
      <c r="P124" s="41"/>
    </row>
    <row r="125" spans="1:16" ht="12.75">
      <c r="A125" s="39" t="s">
        <v>952</v>
      </c>
      <c r="B125" s="56">
        <v>2001</v>
      </c>
      <c r="C125" s="39" t="s">
        <v>3149</v>
      </c>
      <c r="E125" s="39" t="s">
        <v>3151</v>
      </c>
      <c r="F125" s="39" t="s">
        <v>3152</v>
      </c>
      <c r="K125" s="56">
        <v>1</v>
      </c>
      <c r="L125" s="57">
        <v>2</v>
      </c>
      <c r="M125" s="57">
        <v>4</v>
      </c>
      <c r="N125" s="55">
        <f>SUM(L125*K125)</f>
        <v>2</v>
      </c>
      <c r="O125" s="55">
        <f>SUM(M125*K125)</f>
        <v>4</v>
      </c>
      <c r="P125" s="41"/>
    </row>
    <row r="126" spans="1:16" ht="12.75">
      <c r="A126" s="39" t="s">
        <v>952</v>
      </c>
      <c r="B126" s="56">
        <v>2001</v>
      </c>
      <c r="C126" s="39" t="s">
        <v>3149</v>
      </c>
      <c r="E126" s="39" t="s">
        <v>3153</v>
      </c>
      <c r="F126" s="39" t="s">
        <v>3154</v>
      </c>
      <c r="K126" s="56">
        <v>1</v>
      </c>
      <c r="L126" s="57">
        <v>3</v>
      </c>
      <c r="M126" s="57">
        <v>5</v>
      </c>
      <c r="N126" s="55">
        <f>SUM(L126*K126)</f>
        <v>3</v>
      </c>
      <c r="O126" s="55">
        <f>SUM(M126*K126)</f>
        <v>5</v>
      </c>
      <c r="P126" s="41"/>
    </row>
    <row r="127" spans="2:16" ht="12.75">
      <c r="B127" s="56"/>
      <c r="K127" s="56"/>
      <c r="L127" s="57"/>
      <c r="M127" s="57"/>
      <c r="N127" s="55"/>
      <c r="O127" s="55"/>
      <c r="P127" s="41"/>
    </row>
    <row r="128" spans="2:16" ht="15.75">
      <c r="B128" s="162" t="s">
        <v>1720</v>
      </c>
      <c r="C128" s="162"/>
      <c r="D128" s="162"/>
      <c r="E128" s="162"/>
      <c r="F128" s="162"/>
      <c r="G128" s="5"/>
      <c r="H128" s="5"/>
      <c r="I128" s="5"/>
      <c r="J128" s="5"/>
      <c r="K128" s="56"/>
      <c r="L128" s="57"/>
      <c r="M128" s="57"/>
      <c r="N128" s="55"/>
      <c r="O128" s="55"/>
      <c r="P128" s="41"/>
    </row>
    <row r="129" spans="2:16" ht="15.75">
      <c r="B129" s="5"/>
      <c r="C129" s="5"/>
      <c r="D129" s="5"/>
      <c r="E129" s="5"/>
      <c r="F129" s="5"/>
      <c r="G129" s="5"/>
      <c r="H129" s="5"/>
      <c r="I129" s="5"/>
      <c r="J129" s="5"/>
      <c r="K129" s="56"/>
      <c r="L129" s="57"/>
      <c r="M129" s="57"/>
      <c r="N129" s="55"/>
      <c r="O129" s="55"/>
      <c r="P129" s="41"/>
    </row>
    <row r="130" spans="1:16" ht="12.75">
      <c r="A130" s="39" t="s">
        <v>943</v>
      </c>
      <c r="B130" s="56">
        <v>2005</v>
      </c>
      <c r="C130" s="39" t="s">
        <v>3155</v>
      </c>
      <c r="E130" s="39" t="s">
        <v>3156</v>
      </c>
      <c r="K130" s="56">
        <v>1</v>
      </c>
      <c r="L130" s="57">
        <v>25</v>
      </c>
      <c r="M130" s="57">
        <v>30</v>
      </c>
      <c r="N130" s="55">
        <f>SUM(L130*K130)</f>
        <v>25</v>
      </c>
      <c r="O130" s="55">
        <f>SUM(M130*K130)</f>
        <v>30</v>
      </c>
      <c r="P130" s="41"/>
    </row>
    <row r="131" spans="2:16" ht="12.75">
      <c r="B131" s="56"/>
      <c r="K131" s="56"/>
      <c r="L131" s="57"/>
      <c r="M131" s="57"/>
      <c r="N131" s="55"/>
      <c r="O131" s="55"/>
      <c r="P131" s="41"/>
    </row>
    <row r="132" spans="1:16" ht="15.75">
      <c r="A132" s="4"/>
      <c r="B132" s="162" t="s">
        <v>1722</v>
      </c>
      <c r="C132" s="162"/>
      <c r="D132" s="162"/>
      <c r="E132" s="162"/>
      <c r="F132" s="162"/>
      <c r="G132" s="5"/>
      <c r="H132" s="5"/>
      <c r="I132" s="5"/>
      <c r="J132" s="5"/>
      <c r="K132" s="18"/>
      <c r="L132" s="26"/>
      <c r="M132" s="26"/>
      <c r="N132" s="55"/>
      <c r="O132" s="55"/>
      <c r="P132" s="41"/>
    </row>
    <row r="133" spans="2:16" ht="12.75">
      <c r="B133" s="56"/>
      <c r="C133" s="56"/>
      <c r="F133" s="56"/>
      <c r="G133" s="56"/>
      <c r="H133" s="56"/>
      <c r="I133" s="56"/>
      <c r="J133" s="56"/>
      <c r="K133" s="56"/>
      <c r="L133" s="57"/>
      <c r="M133" s="57"/>
      <c r="N133" s="55"/>
      <c r="O133" s="55"/>
      <c r="P133" s="41"/>
    </row>
    <row r="134" spans="1:16" ht="12.75">
      <c r="A134" s="39" t="s">
        <v>943</v>
      </c>
      <c r="B134" s="56">
        <v>2010</v>
      </c>
      <c r="C134" s="39" t="s">
        <v>1863</v>
      </c>
      <c r="F134" s="39" t="s">
        <v>3157</v>
      </c>
      <c r="K134" s="56">
        <v>1</v>
      </c>
      <c r="L134" s="57">
        <v>1</v>
      </c>
      <c r="M134" s="57">
        <v>3</v>
      </c>
      <c r="N134" s="55">
        <f>SUM(L134*K134)</f>
        <v>1</v>
      </c>
      <c r="O134" s="55">
        <f>SUM(M134*K134)</f>
        <v>3</v>
      </c>
      <c r="P134" s="41"/>
    </row>
    <row r="135" spans="1:16" ht="12.75">
      <c r="A135" s="39" t="s">
        <v>952</v>
      </c>
      <c r="B135" s="76">
        <v>2010</v>
      </c>
      <c r="C135" s="76" t="s">
        <v>3110</v>
      </c>
      <c r="D135" s="76" t="s">
        <v>1584</v>
      </c>
      <c r="E135" s="76" t="s">
        <v>3111</v>
      </c>
      <c r="F135" s="76"/>
      <c r="K135" s="56"/>
      <c r="L135" s="57"/>
      <c r="M135" s="57"/>
      <c r="N135" s="55"/>
      <c r="O135" s="55"/>
      <c r="P135" s="41">
        <v>8</v>
      </c>
    </row>
    <row r="136" spans="1:16" ht="12.75">
      <c r="A136" s="39" t="s">
        <v>952</v>
      </c>
      <c r="B136" s="76">
        <v>2010</v>
      </c>
      <c r="C136" s="76" t="s">
        <v>3158</v>
      </c>
      <c r="D136" s="76" t="s">
        <v>1282</v>
      </c>
      <c r="E136" s="76" t="s">
        <v>168</v>
      </c>
      <c r="F136" s="76" t="s">
        <v>3159</v>
      </c>
      <c r="G136" s="76"/>
      <c r="H136" s="76"/>
      <c r="I136" s="76"/>
      <c r="J136" s="76"/>
      <c r="K136" s="56"/>
      <c r="L136" s="57"/>
      <c r="M136" s="57"/>
      <c r="N136" s="55"/>
      <c r="O136" s="55"/>
      <c r="P136" s="41">
        <v>15</v>
      </c>
    </row>
    <row r="137" spans="1:16" ht="12.75">
      <c r="A137" s="39" t="s">
        <v>943</v>
      </c>
      <c r="B137" s="56">
        <v>2010</v>
      </c>
      <c r="C137" s="39" t="s">
        <v>3160</v>
      </c>
      <c r="E137" s="39" t="s">
        <v>3161</v>
      </c>
      <c r="F137" s="39" t="s">
        <v>3157</v>
      </c>
      <c r="K137" s="56">
        <v>1</v>
      </c>
      <c r="L137" s="57">
        <v>1</v>
      </c>
      <c r="M137" s="57">
        <v>3</v>
      </c>
      <c r="N137" s="55">
        <f>SUM(L137*K137)</f>
        <v>1</v>
      </c>
      <c r="O137" s="55">
        <f>SUM(M137*K137)</f>
        <v>3</v>
      </c>
      <c r="P137" s="41"/>
    </row>
    <row r="138" spans="2:16" ht="12.75">
      <c r="B138" s="56"/>
      <c r="K138" s="56"/>
      <c r="L138" s="57"/>
      <c r="M138" s="57"/>
      <c r="N138" s="55"/>
      <c r="O138" s="55"/>
      <c r="P138" s="41"/>
    </row>
    <row r="139" spans="2:16" ht="12.75">
      <c r="B139" s="56"/>
      <c r="K139" s="56"/>
      <c r="L139" s="57"/>
      <c r="M139" s="57"/>
      <c r="N139" s="55"/>
      <c r="O139" s="55"/>
      <c r="P139" s="41"/>
    </row>
    <row r="140" spans="1:16" ht="12.75">
      <c r="A140" s="39" t="s">
        <v>943</v>
      </c>
      <c r="B140" s="56"/>
      <c r="C140" s="39" t="s">
        <v>1863</v>
      </c>
      <c r="E140" s="39" t="s">
        <v>3162</v>
      </c>
      <c r="F140" s="39" t="s">
        <v>3163</v>
      </c>
      <c r="K140" s="56">
        <v>1</v>
      </c>
      <c r="L140" s="57">
        <v>5</v>
      </c>
      <c r="M140" s="57">
        <v>7</v>
      </c>
      <c r="N140" s="55">
        <f>SUM(L140*K140)</f>
        <v>5</v>
      </c>
      <c r="O140" s="55">
        <f>SUM(M140*K140)</f>
        <v>7</v>
      </c>
      <c r="P140" s="41"/>
    </row>
    <row r="141" spans="2:16" ht="12.75">
      <c r="B141" s="56"/>
      <c r="K141" s="56"/>
      <c r="L141" s="57"/>
      <c r="M141" s="57"/>
      <c r="N141" s="55"/>
      <c r="O141" s="55"/>
      <c r="P141" s="41"/>
    </row>
    <row r="142" spans="2:16" ht="12.75"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7"/>
      <c r="M142" s="57"/>
      <c r="N142" s="55"/>
      <c r="O142" s="55"/>
      <c r="P142" s="41"/>
    </row>
    <row r="143" spans="2:16" ht="15.75">
      <c r="B143" s="165" t="s">
        <v>3164</v>
      </c>
      <c r="C143" s="165"/>
      <c r="D143" s="165"/>
      <c r="E143" s="165"/>
      <c r="F143" s="165"/>
      <c r="G143" s="165"/>
      <c r="H143" s="165"/>
      <c r="I143" s="165"/>
      <c r="J143" s="165"/>
      <c r="K143" s="165"/>
      <c r="L143" s="55"/>
      <c r="M143" s="55"/>
      <c r="N143" s="55"/>
      <c r="O143" s="55"/>
      <c r="P143" s="41"/>
    </row>
    <row r="144" spans="12:16" ht="12.75">
      <c r="L144" s="55"/>
      <c r="M144" s="55"/>
      <c r="N144" s="55"/>
      <c r="O144" s="55"/>
      <c r="P144" s="41"/>
    </row>
    <row r="145" spans="1:16" ht="12.75">
      <c r="A145" s="39" t="s">
        <v>943</v>
      </c>
      <c r="B145" s="39">
        <v>1998</v>
      </c>
      <c r="C145" s="39" t="s">
        <v>3160</v>
      </c>
      <c r="D145" s="39" t="s">
        <v>1584</v>
      </c>
      <c r="E145" s="39" t="s">
        <v>3165</v>
      </c>
      <c r="K145" s="39">
        <v>1</v>
      </c>
      <c r="L145" s="55">
        <v>3</v>
      </c>
      <c r="M145" s="55">
        <v>5</v>
      </c>
      <c r="N145" s="55">
        <f>SUM(L145*K145)</f>
        <v>3</v>
      </c>
      <c r="O145" s="55">
        <f>SUM(M145*K145)</f>
        <v>5</v>
      </c>
      <c r="P145" s="41"/>
    </row>
    <row r="146" ht="12.75">
      <c r="P146" s="41"/>
    </row>
    <row r="147" spans="2:16" ht="15.75">
      <c r="B147" s="165" t="s">
        <v>3166</v>
      </c>
      <c r="C147" s="165"/>
      <c r="D147" s="165"/>
      <c r="E147" s="165"/>
      <c r="F147" s="165"/>
      <c r="G147" s="165"/>
      <c r="H147" s="165"/>
      <c r="I147" s="165"/>
      <c r="J147" s="165"/>
      <c r="K147" s="165"/>
      <c r="P147" s="41"/>
    </row>
    <row r="148" spans="1:16" ht="12.75">
      <c r="A148" s="39" t="s">
        <v>943</v>
      </c>
      <c r="B148" s="39">
        <v>1983</v>
      </c>
      <c r="C148" s="39" t="s">
        <v>3167</v>
      </c>
      <c r="D148" s="39" t="s">
        <v>3168</v>
      </c>
      <c r="E148" s="39" t="s">
        <v>3169</v>
      </c>
      <c r="F148" s="39" t="s">
        <v>3170</v>
      </c>
      <c r="K148" s="39">
        <v>1</v>
      </c>
      <c r="L148" s="52">
        <v>1</v>
      </c>
      <c r="M148" s="52">
        <v>2</v>
      </c>
      <c r="N148" s="55">
        <f>SUM(L148*K148)</f>
        <v>1</v>
      </c>
      <c r="O148" s="55">
        <f>SUM(M148*K148)</f>
        <v>2</v>
      </c>
      <c r="P148" s="41"/>
    </row>
    <row r="149" spans="1:16" ht="12.75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P149" s="41"/>
    </row>
    <row r="150" spans="1:16" ht="12.75">
      <c r="A150" s="39" t="s">
        <v>943</v>
      </c>
      <c r="B150" s="39">
        <v>1991</v>
      </c>
      <c r="C150" s="39" t="s">
        <v>3171</v>
      </c>
      <c r="D150" s="39" t="s">
        <v>3172</v>
      </c>
      <c r="E150" s="39" t="s">
        <v>1876</v>
      </c>
      <c r="K150" s="39">
        <v>1</v>
      </c>
      <c r="L150" s="52">
        <v>3</v>
      </c>
      <c r="M150" s="52">
        <v>3</v>
      </c>
      <c r="N150" s="55">
        <f>SUM(L150*K150)</f>
        <v>3</v>
      </c>
      <c r="O150" s="55">
        <f>SUM(M150*K150)</f>
        <v>3</v>
      </c>
      <c r="P150" s="41"/>
    </row>
    <row r="151" spans="1:16" ht="12.75">
      <c r="A151" s="39" t="s">
        <v>943</v>
      </c>
      <c r="B151" s="39">
        <v>1991</v>
      </c>
      <c r="C151" s="39" t="s">
        <v>3173</v>
      </c>
      <c r="D151" s="39" t="s">
        <v>3172</v>
      </c>
      <c r="E151" s="39" t="s">
        <v>1876</v>
      </c>
      <c r="K151" s="39">
        <v>2</v>
      </c>
      <c r="L151" s="52">
        <v>3</v>
      </c>
      <c r="M151" s="52">
        <v>9</v>
      </c>
      <c r="N151" s="55">
        <f>SUM(L151*K151)</f>
        <v>6</v>
      </c>
      <c r="O151" s="55">
        <f>SUM(M151*K151)</f>
        <v>18</v>
      </c>
      <c r="P151" s="41"/>
    </row>
    <row r="152" spans="1:16" ht="12.75">
      <c r="A152" s="39" t="s">
        <v>943</v>
      </c>
      <c r="B152" s="39">
        <v>1991</v>
      </c>
      <c r="D152" s="39" t="s">
        <v>3172</v>
      </c>
      <c r="E152" s="39" t="s">
        <v>79</v>
      </c>
      <c r="F152" s="39" t="s">
        <v>3174</v>
      </c>
      <c r="K152" s="39">
        <v>1</v>
      </c>
      <c r="L152" s="52">
        <v>1</v>
      </c>
      <c r="M152" s="52">
        <v>2</v>
      </c>
      <c r="N152" s="55">
        <f>SUM(L152*K152)</f>
        <v>1</v>
      </c>
      <c r="O152" s="55">
        <f>SUM(M152*K152)</f>
        <v>2</v>
      </c>
      <c r="P152" s="41"/>
    </row>
    <row r="153" ht="12.75">
      <c r="P153" s="41"/>
    </row>
    <row r="154" ht="12.75">
      <c r="P154" s="41"/>
    </row>
    <row r="155" ht="12.75">
      <c r="P155" s="41"/>
    </row>
    <row r="156" ht="12.75">
      <c r="P156" s="41"/>
    </row>
    <row r="157" ht="12.75">
      <c r="P157" s="41"/>
    </row>
    <row r="158" ht="12.75">
      <c r="P158" s="41"/>
    </row>
    <row r="159" ht="12.75">
      <c r="P159" s="41"/>
    </row>
    <row r="160" ht="12.75">
      <c r="P160" s="41"/>
    </row>
    <row r="161" spans="1:16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 s="41"/>
    </row>
    <row r="162" spans="1:16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 s="41"/>
    </row>
    <row r="163" spans="1:16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 s="41"/>
    </row>
    <row r="164" spans="1:16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 s="41"/>
    </row>
    <row r="165" spans="1:16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 s="41"/>
    </row>
    <row r="166" spans="1:16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 s="41"/>
    </row>
    <row r="167" spans="1:16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 s="41"/>
    </row>
    <row r="168" spans="1:16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 s="41"/>
    </row>
    <row r="169" spans="1:16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 s="41"/>
    </row>
    <row r="170" spans="1:16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 s="41"/>
    </row>
    <row r="171" spans="1:16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 s="41"/>
    </row>
    <row r="172" spans="1:16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 s="41"/>
    </row>
    <row r="173" spans="1:16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 s="41"/>
    </row>
    <row r="174" spans="1:16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 s="41"/>
    </row>
    <row r="175" spans="1:16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 s="41"/>
    </row>
    <row r="176" spans="1:16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 s="41"/>
    </row>
    <row r="177" spans="1:16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 s="41"/>
    </row>
    <row r="178" spans="1:16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 s="41"/>
    </row>
    <row r="182" spans="1:16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 s="41"/>
    </row>
    <row r="183" spans="1:16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 s="41"/>
    </row>
    <row r="184" spans="1:16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 s="41"/>
    </row>
    <row r="185" spans="1:16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 s="41"/>
    </row>
    <row r="186" spans="1:16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 s="41"/>
    </row>
    <row r="187" spans="1:16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 s="41"/>
    </row>
    <row r="188" spans="1:16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 s="41"/>
    </row>
    <row r="189" spans="1:16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 s="41"/>
    </row>
    <row r="190" spans="1:16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 s="41"/>
    </row>
    <row r="191" spans="1:16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 s="41"/>
    </row>
    <row r="192" spans="1:16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 s="41"/>
    </row>
    <row r="193" spans="1:16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 s="41"/>
    </row>
    <row r="194" spans="1:16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 s="41"/>
    </row>
    <row r="195" spans="1:16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 s="41"/>
    </row>
    <row r="196" spans="1:16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 s="41"/>
    </row>
    <row r="197" spans="1:16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 s="41"/>
    </row>
    <row r="198" spans="1:16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 s="41"/>
    </row>
    <row r="199" spans="1:16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 s="41"/>
    </row>
    <row r="200" spans="1:16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 s="41"/>
    </row>
    <row r="201" spans="1:16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 s="41"/>
    </row>
    <row r="202" spans="1:16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 s="41"/>
    </row>
    <row r="203" spans="1:16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 s="41"/>
    </row>
    <row r="204" spans="1:16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 s="41"/>
    </row>
    <row r="205" spans="1:16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 s="41"/>
    </row>
    <row r="206" spans="1:16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 s="41"/>
    </row>
    <row r="207" spans="1:16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 s="41"/>
    </row>
    <row r="208" spans="1:16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 s="41"/>
    </row>
    <row r="209" spans="1:16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 s="41"/>
    </row>
    <row r="210" spans="1:16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 s="41"/>
    </row>
    <row r="211" spans="1:16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 s="41"/>
    </row>
    <row r="212" spans="1:16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 s="41"/>
    </row>
    <row r="213" spans="1:16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 s="41"/>
    </row>
    <row r="214" spans="1:16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 s="41"/>
    </row>
    <row r="215" spans="1:16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 s="41"/>
    </row>
    <row r="216" spans="1:16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 s="41"/>
    </row>
    <row r="217" spans="1:16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 s="41"/>
    </row>
    <row r="218" spans="1:16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 s="41"/>
    </row>
    <row r="219" spans="1:16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 s="41"/>
    </row>
    <row r="220" spans="1:16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 s="41"/>
    </row>
    <row r="221" spans="1:16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 s="41"/>
    </row>
    <row r="222" spans="1:16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 s="41"/>
    </row>
    <row r="223" spans="1:16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 s="41"/>
    </row>
    <row r="224" spans="1:16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 s="41"/>
    </row>
    <row r="225" spans="1:16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 s="41"/>
    </row>
    <row r="226" spans="1:16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 s="41"/>
    </row>
    <row r="227" spans="1:16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 s="41"/>
    </row>
    <row r="228" spans="1:16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 s="41"/>
    </row>
    <row r="229" spans="1:16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 s="41"/>
    </row>
    <row r="230" spans="1:16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 s="41"/>
    </row>
    <row r="231" spans="1:16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 s="41"/>
    </row>
    <row r="232" spans="1:16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 s="41"/>
    </row>
    <row r="233" spans="1:16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 s="41"/>
    </row>
    <row r="234" spans="1:16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 s="41"/>
    </row>
    <row r="235" spans="1:16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 s="41"/>
    </row>
    <row r="236" spans="1:16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 s="41"/>
    </row>
    <row r="237" spans="1:16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 s="41"/>
    </row>
    <row r="238" spans="1:16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 s="41"/>
    </row>
    <row r="239" spans="1:16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 s="41"/>
    </row>
    <row r="240" spans="1:16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 s="41"/>
    </row>
    <row r="241" spans="1:16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 s="41"/>
    </row>
    <row r="242" spans="1:16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 s="41"/>
    </row>
    <row r="243" spans="1:16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 s="41"/>
    </row>
    <row r="244" spans="1:16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 s="41"/>
    </row>
    <row r="245" spans="1:16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 s="41"/>
    </row>
    <row r="246" spans="1:16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 s="41"/>
    </row>
    <row r="247" spans="1:16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 s="41"/>
    </row>
    <row r="248" spans="1:16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 s="41"/>
    </row>
    <row r="249" spans="1:16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 s="41"/>
    </row>
    <row r="250" spans="1:16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 s="41"/>
    </row>
    <row r="251" spans="1:16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 s="41"/>
    </row>
    <row r="252" spans="1:16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 s="41"/>
    </row>
    <row r="253" spans="1:16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 s="41"/>
    </row>
    <row r="254" spans="1:16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 s="41"/>
    </row>
    <row r="255" spans="1:16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 s="41"/>
    </row>
    <row r="256" spans="1:16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 s="41"/>
    </row>
    <row r="257" spans="1:16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 s="41"/>
    </row>
    <row r="258" spans="1:16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 s="41"/>
    </row>
    <row r="259" spans="1:16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 s="41"/>
    </row>
    <row r="260" spans="1:16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 s="41"/>
    </row>
    <row r="261" spans="1:16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 s="41"/>
    </row>
    <row r="262" spans="1:16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 s="41"/>
    </row>
    <row r="263" spans="1:16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 s="41"/>
    </row>
    <row r="264" spans="1:16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 s="41"/>
    </row>
    <row r="265" spans="1:16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 s="41"/>
    </row>
    <row r="266" spans="1:16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 s="41"/>
    </row>
    <row r="267" spans="1:16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 s="41"/>
    </row>
    <row r="268" spans="1:16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 s="41"/>
    </row>
    <row r="269" spans="1:16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 s="41"/>
    </row>
    <row r="270" spans="1:16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 s="41"/>
    </row>
    <row r="271" spans="1:16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 s="41"/>
    </row>
    <row r="272" spans="1:16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 s="41"/>
    </row>
    <row r="273" spans="1:16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 s="41"/>
    </row>
  </sheetData>
  <sheetProtection selectLockedCells="1" selectUnlockedCells="1"/>
  <mergeCells count="15">
    <mergeCell ref="C1:F1"/>
    <mergeCell ref="B8:F8"/>
    <mergeCell ref="B12:F12"/>
    <mergeCell ref="B16:F16"/>
    <mergeCell ref="B22:F22"/>
    <mergeCell ref="B31:F31"/>
    <mergeCell ref="B43:F43"/>
    <mergeCell ref="B48:F48"/>
    <mergeCell ref="B132:F132"/>
    <mergeCell ref="B143:K143"/>
    <mergeCell ref="B147:K147"/>
    <mergeCell ref="B63:F63"/>
    <mergeCell ref="B81:F81"/>
    <mergeCell ref="B105:F105"/>
    <mergeCell ref="B128:F128"/>
  </mergeCells>
  <printOptions/>
  <pageMargins left="0.25" right="0.25" top="0.25" bottom="0.25" header="0.5118055555555555" footer="0.5118055555555555"/>
  <pageSetup horizontalDpi="300" verticalDpi="300" orientation="landscape" scale="79"/>
  <rowBreaks count="2" manualBreakCount="2">
    <brk id="61" max="255" man="1"/>
    <brk id="103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Q108"/>
  <sheetViews>
    <sheetView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C27" sqref="C27"/>
    </sheetView>
  </sheetViews>
  <sheetFormatPr defaultColWidth="9.140625" defaultRowHeight="12.75"/>
  <cols>
    <col min="1" max="1" width="3.7109375" style="39" customWidth="1"/>
    <col min="2" max="2" width="6.7109375" style="39" customWidth="1"/>
    <col min="3" max="3" width="35.7109375" style="39" customWidth="1"/>
    <col min="4" max="5" width="32.7109375" style="39" customWidth="1"/>
    <col min="6" max="10" width="1.7109375" style="39" customWidth="1"/>
    <col min="11" max="11" width="9.7109375" style="39" customWidth="1"/>
    <col min="12" max="12" width="9.140625" style="39" customWidth="1"/>
    <col min="13" max="13" width="9.140625" style="55" customWidth="1"/>
    <col min="14" max="15" width="9.140625" style="39" customWidth="1"/>
    <col min="16" max="16" width="11.7109375" style="45" customWidth="1"/>
    <col min="17" max="16384" width="9.140625" style="39" customWidth="1"/>
  </cols>
  <sheetData>
    <row r="1" spans="3:13" ht="15.75">
      <c r="C1" s="165" t="s">
        <v>3175</v>
      </c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13:16" s="56" customFormat="1" ht="12.75">
      <c r="M2" s="57"/>
      <c r="N2" s="39"/>
      <c r="O2" s="39"/>
      <c r="P2" s="45"/>
    </row>
    <row r="3" spans="11:16" s="56" customFormat="1" ht="12.75">
      <c r="K3" s="39" t="s">
        <v>939</v>
      </c>
      <c r="L3" s="49" t="s">
        <v>939</v>
      </c>
      <c r="M3" s="49" t="s">
        <v>939</v>
      </c>
      <c r="N3" s="49" t="s">
        <v>939</v>
      </c>
      <c r="O3" s="49" t="s">
        <v>939</v>
      </c>
      <c r="P3" s="41" t="s">
        <v>939</v>
      </c>
    </row>
    <row r="4" spans="11:16" ht="12.75">
      <c r="K4" s="39">
        <f>SUM(K7:K99)</f>
        <v>27</v>
      </c>
      <c r="L4" s="52">
        <f>SUM(L7:L9928)</f>
        <v>66</v>
      </c>
      <c r="M4" s="52">
        <f>SUM(M7:M9928)</f>
        <v>98</v>
      </c>
      <c r="N4" s="52">
        <f>SUM(N7:N9928)</f>
        <v>66</v>
      </c>
      <c r="O4" s="52">
        <f>SUM(O7:O9928)</f>
        <v>98</v>
      </c>
      <c r="P4" s="41">
        <f>SUM(P7:P999)</f>
        <v>0</v>
      </c>
    </row>
    <row r="5" spans="12:14" ht="12.75">
      <c r="L5" s="46"/>
      <c r="N5" s="151"/>
    </row>
    <row r="6" spans="1:16" ht="12.75">
      <c r="A6" s="48" t="s">
        <v>943</v>
      </c>
      <c r="B6" s="48" t="s">
        <v>3176</v>
      </c>
      <c r="C6" s="48" t="s">
        <v>945</v>
      </c>
      <c r="D6" s="48" t="s">
        <v>946</v>
      </c>
      <c r="E6" s="48" t="s">
        <v>3177</v>
      </c>
      <c r="F6" s="48"/>
      <c r="G6" s="48"/>
      <c r="H6" s="48"/>
      <c r="I6" s="48"/>
      <c r="J6" s="48"/>
      <c r="K6" s="48" t="s">
        <v>947</v>
      </c>
      <c r="L6" s="49" t="s">
        <v>948</v>
      </c>
      <c r="M6" s="96" t="s">
        <v>949</v>
      </c>
      <c r="N6" s="49" t="s">
        <v>950</v>
      </c>
      <c r="O6" s="49" t="s">
        <v>951</v>
      </c>
      <c r="P6" s="54" t="s">
        <v>942</v>
      </c>
    </row>
    <row r="7" spans="1:17" ht="12.75">
      <c r="A7" s="39" t="s">
        <v>943</v>
      </c>
      <c r="B7" s="39">
        <v>75</v>
      </c>
      <c r="C7" s="39" t="s">
        <v>1863</v>
      </c>
      <c r="D7" s="39" t="s">
        <v>3178</v>
      </c>
      <c r="E7" s="39" t="s">
        <v>3179</v>
      </c>
      <c r="K7" s="39">
        <v>1</v>
      </c>
      <c r="L7" s="57">
        <v>1</v>
      </c>
      <c r="M7" s="55">
        <v>3</v>
      </c>
      <c r="N7" s="55">
        <f aca="true" t="shared" si="0" ref="N7:N19">SUM(L7*K7)</f>
        <v>1</v>
      </c>
      <c r="O7" s="55">
        <f aca="true" t="shared" si="1" ref="O7:O19">SUM(M7*K7)</f>
        <v>3</v>
      </c>
      <c r="Q7" s="46"/>
    </row>
    <row r="8" spans="1:15" ht="12.75">
      <c r="A8" s="39" t="s">
        <v>943</v>
      </c>
      <c r="B8" s="39">
        <v>75</v>
      </c>
      <c r="C8" s="39" t="s">
        <v>1863</v>
      </c>
      <c r="D8" s="39" t="s">
        <v>3180</v>
      </c>
      <c r="K8" s="39">
        <v>1</v>
      </c>
      <c r="L8" s="52">
        <v>2</v>
      </c>
      <c r="M8" s="55">
        <v>3</v>
      </c>
      <c r="N8" s="55">
        <f t="shared" si="0"/>
        <v>2</v>
      </c>
      <c r="O8" s="55">
        <f t="shared" si="1"/>
        <v>3</v>
      </c>
    </row>
    <row r="9" spans="1:15" ht="12.75">
      <c r="A9" s="39" t="s">
        <v>943</v>
      </c>
      <c r="B9" s="39">
        <v>75</v>
      </c>
      <c r="C9" s="39" t="s">
        <v>1863</v>
      </c>
      <c r="D9" s="39" t="s">
        <v>3181</v>
      </c>
      <c r="K9" s="39">
        <v>1</v>
      </c>
      <c r="L9" s="52">
        <v>2</v>
      </c>
      <c r="M9" s="55">
        <v>3</v>
      </c>
      <c r="N9" s="55">
        <f t="shared" si="0"/>
        <v>2</v>
      </c>
      <c r="O9" s="55">
        <f t="shared" si="1"/>
        <v>3</v>
      </c>
    </row>
    <row r="10" spans="1:15" ht="12.75">
      <c r="A10" s="39" t="s">
        <v>943</v>
      </c>
      <c r="B10" s="39">
        <v>75</v>
      </c>
      <c r="C10" s="39" t="s">
        <v>1863</v>
      </c>
      <c r="D10" s="39" t="s">
        <v>3182</v>
      </c>
      <c r="E10" s="39" t="s">
        <v>3183</v>
      </c>
      <c r="K10" s="39">
        <v>1</v>
      </c>
      <c r="L10" s="52">
        <v>2</v>
      </c>
      <c r="M10" s="55">
        <v>3</v>
      </c>
      <c r="N10" s="55">
        <f t="shared" si="0"/>
        <v>2</v>
      </c>
      <c r="O10" s="55">
        <f t="shared" si="1"/>
        <v>3</v>
      </c>
    </row>
    <row r="11" spans="1:15" ht="12.75">
      <c r="A11" s="39" t="s">
        <v>943</v>
      </c>
      <c r="B11" s="39">
        <v>75</v>
      </c>
      <c r="C11" s="39" t="s">
        <v>1863</v>
      </c>
      <c r="D11" s="39" t="s">
        <v>3182</v>
      </c>
      <c r="E11" s="39" t="s">
        <v>3184</v>
      </c>
      <c r="K11" s="39">
        <v>1</v>
      </c>
      <c r="L11" s="52">
        <v>2</v>
      </c>
      <c r="M11" s="55">
        <v>3</v>
      </c>
      <c r="N11" s="55">
        <f t="shared" si="0"/>
        <v>2</v>
      </c>
      <c r="O11" s="55">
        <f t="shared" si="1"/>
        <v>3</v>
      </c>
    </row>
    <row r="12" spans="1:15" ht="12.75">
      <c r="A12" s="39" t="s">
        <v>943</v>
      </c>
      <c r="B12" s="39">
        <v>75</v>
      </c>
      <c r="C12" s="39" t="s">
        <v>1863</v>
      </c>
      <c r="D12" s="39" t="s">
        <v>3185</v>
      </c>
      <c r="K12" s="39">
        <v>1</v>
      </c>
      <c r="L12" s="52">
        <v>2</v>
      </c>
      <c r="M12" s="55">
        <v>3</v>
      </c>
      <c r="N12" s="55">
        <f t="shared" si="0"/>
        <v>2</v>
      </c>
      <c r="O12" s="55">
        <f t="shared" si="1"/>
        <v>3</v>
      </c>
    </row>
    <row r="13" spans="1:15" ht="12.75">
      <c r="A13" s="39" t="s">
        <v>943</v>
      </c>
      <c r="B13" s="39">
        <v>75</v>
      </c>
      <c r="C13" s="39" t="s">
        <v>1863</v>
      </c>
      <c r="D13" s="39" t="s">
        <v>3186</v>
      </c>
      <c r="K13" s="39">
        <v>1</v>
      </c>
      <c r="L13" s="52">
        <v>2</v>
      </c>
      <c r="M13" s="55">
        <v>3</v>
      </c>
      <c r="N13" s="55">
        <f t="shared" si="0"/>
        <v>2</v>
      </c>
      <c r="O13" s="55">
        <f t="shared" si="1"/>
        <v>3</v>
      </c>
    </row>
    <row r="14" spans="1:15" ht="12.75">
      <c r="A14" s="39" t="s">
        <v>943</v>
      </c>
      <c r="B14" s="39">
        <v>75</v>
      </c>
      <c r="C14" s="39" t="s">
        <v>1863</v>
      </c>
      <c r="D14" s="39" t="s">
        <v>3187</v>
      </c>
      <c r="E14" s="39" t="s">
        <v>3188</v>
      </c>
      <c r="K14" s="39">
        <v>1</v>
      </c>
      <c r="L14" s="52">
        <v>2</v>
      </c>
      <c r="M14" s="55">
        <v>3</v>
      </c>
      <c r="N14" s="55">
        <f t="shared" si="0"/>
        <v>2</v>
      </c>
      <c r="O14" s="55">
        <f t="shared" si="1"/>
        <v>3</v>
      </c>
    </row>
    <row r="15" spans="1:16" ht="12.75">
      <c r="A15" s="39" t="s">
        <v>943</v>
      </c>
      <c r="B15" s="39">
        <v>75</v>
      </c>
      <c r="C15" s="39" t="s">
        <v>1863</v>
      </c>
      <c r="D15" s="39" t="s">
        <v>3189</v>
      </c>
      <c r="K15" s="39">
        <v>1</v>
      </c>
      <c r="L15" s="52">
        <v>2</v>
      </c>
      <c r="M15" s="55">
        <v>3</v>
      </c>
      <c r="N15" s="55">
        <f t="shared" si="0"/>
        <v>2</v>
      </c>
      <c r="O15" s="55">
        <f t="shared" si="1"/>
        <v>3</v>
      </c>
      <c r="P15" s="54"/>
    </row>
    <row r="16" spans="1:15" ht="12.75">
      <c r="A16" s="39" t="s">
        <v>943</v>
      </c>
      <c r="B16" s="39">
        <v>75</v>
      </c>
      <c r="C16" s="39" t="s">
        <v>1863</v>
      </c>
      <c r="D16" s="39" t="s">
        <v>3190</v>
      </c>
      <c r="K16" s="39">
        <v>1</v>
      </c>
      <c r="L16" s="52">
        <v>2</v>
      </c>
      <c r="M16" s="55">
        <v>3</v>
      </c>
      <c r="N16" s="55">
        <f t="shared" si="0"/>
        <v>2</v>
      </c>
      <c r="O16" s="55">
        <f t="shared" si="1"/>
        <v>3</v>
      </c>
    </row>
    <row r="17" spans="1:16" ht="12.75">
      <c r="A17" s="39" t="s">
        <v>943</v>
      </c>
      <c r="B17" s="39">
        <v>75</v>
      </c>
      <c r="C17" s="39" t="s">
        <v>1863</v>
      </c>
      <c r="D17" s="39" t="s">
        <v>3191</v>
      </c>
      <c r="K17" s="39">
        <v>1</v>
      </c>
      <c r="L17" s="52">
        <v>2</v>
      </c>
      <c r="M17" s="55">
        <v>3</v>
      </c>
      <c r="N17" s="55">
        <f t="shared" si="0"/>
        <v>2</v>
      </c>
      <c r="O17" s="55">
        <f t="shared" si="1"/>
        <v>3</v>
      </c>
      <c r="P17" s="39"/>
    </row>
    <row r="18" spans="1:16" ht="12.75">
      <c r="A18" s="39" t="s">
        <v>943</v>
      </c>
      <c r="B18" s="39">
        <v>75</v>
      </c>
      <c r="C18" s="39" t="s">
        <v>1863</v>
      </c>
      <c r="D18" s="39" t="s">
        <v>3192</v>
      </c>
      <c r="K18" s="39">
        <v>1</v>
      </c>
      <c r="L18" s="52">
        <v>2</v>
      </c>
      <c r="M18" s="55">
        <v>3</v>
      </c>
      <c r="N18" s="55">
        <f t="shared" si="0"/>
        <v>2</v>
      </c>
      <c r="O18" s="55">
        <f t="shared" si="1"/>
        <v>3</v>
      </c>
      <c r="P18" s="39"/>
    </row>
    <row r="19" spans="1:16" ht="12.75">
      <c r="A19" s="39" t="s">
        <v>943</v>
      </c>
      <c r="B19" s="39">
        <v>75</v>
      </c>
      <c r="C19" s="39" t="s">
        <v>1863</v>
      </c>
      <c r="D19" s="56" t="s">
        <v>393</v>
      </c>
      <c r="E19" s="56"/>
      <c r="F19" s="56"/>
      <c r="G19" s="56"/>
      <c r="H19" s="56"/>
      <c r="I19" s="56"/>
      <c r="J19" s="56"/>
      <c r="K19" s="46">
        <v>1</v>
      </c>
      <c r="L19" s="52">
        <v>2</v>
      </c>
      <c r="M19" s="55">
        <v>3</v>
      </c>
      <c r="N19" s="55">
        <f t="shared" si="0"/>
        <v>2</v>
      </c>
      <c r="O19" s="55">
        <f t="shared" si="1"/>
        <v>3</v>
      </c>
      <c r="P19" s="39"/>
    </row>
    <row r="20" spans="3:16" ht="12.75">
      <c r="C20" s="66"/>
      <c r="D20" s="66"/>
      <c r="E20" s="66"/>
      <c r="F20" s="66"/>
      <c r="G20" s="66"/>
      <c r="H20" s="66"/>
      <c r="I20" s="66"/>
      <c r="J20" s="66"/>
      <c r="P20" s="39"/>
    </row>
    <row r="21" spans="1:16" ht="12.75">
      <c r="A21" s="39" t="s">
        <v>943</v>
      </c>
      <c r="B21" s="39">
        <v>75</v>
      </c>
      <c r="C21" s="39" t="s">
        <v>1863</v>
      </c>
      <c r="D21" s="39" t="s">
        <v>3193</v>
      </c>
      <c r="E21" s="39" t="s">
        <v>3194</v>
      </c>
      <c r="K21" s="39">
        <v>1</v>
      </c>
      <c r="L21" s="52">
        <v>2</v>
      </c>
      <c r="M21" s="55">
        <v>3</v>
      </c>
      <c r="N21" s="55">
        <f>SUM(L21*K21)</f>
        <v>2</v>
      </c>
      <c r="O21" s="55">
        <f>SUM(M21*K21)</f>
        <v>3</v>
      </c>
      <c r="P21" s="39"/>
    </row>
    <row r="22" spans="1:16" ht="12.75">
      <c r="A22" s="39" t="s">
        <v>943</v>
      </c>
      <c r="B22" s="39">
        <v>75</v>
      </c>
      <c r="C22" s="39" t="s">
        <v>1863</v>
      </c>
      <c r="D22" s="39" t="s">
        <v>3193</v>
      </c>
      <c r="E22" s="39" t="s">
        <v>3195</v>
      </c>
      <c r="K22" s="39">
        <v>1</v>
      </c>
      <c r="L22" s="52">
        <v>2</v>
      </c>
      <c r="M22" s="55">
        <v>3</v>
      </c>
      <c r="N22" s="55">
        <f>SUM(L22*K22)</f>
        <v>2</v>
      </c>
      <c r="O22" s="55">
        <f>SUM(M22*K22)</f>
        <v>3</v>
      </c>
      <c r="P22" s="39"/>
    </row>
    <row r="23" spans="1:16" ht="12.75">
      <c r="A23" s="39" t="s">
        <v>943</v>
      </c>
      <c r="B23" s="39">
        <v>75</v>
      </c>
      <c r="C23" s="39" t="s">
        <v>1863</v>
      </c>
      <c r="D23" s="39" t="s">
        <v>3193</v>
      </c>
      <c r="E23" s="39" t="s">
        <v>3188</v>
      </c>
      <c r="K23" s="39">
        <v>1</v>
      </c>
      <c r="L23" s="52">
        <v>2</v>
      </c>
      <c r="M23" s="55">
        <v>3</v>
      </c>
      <c r="N23" s="55">
        <f>SUM(L23*K23)</f>
        <v>2</v>
      </c>
      <c r="O23" s="55">
        <f>SUM(M23*K23)</f>
        <v>3</v>
      </c>
      <c r="P23" s="39"/>
    </row>
    <row r="24" spans="1:16" ht="12.75">
      <c r="A24" s="39" t="s">
        <v>943</v>
      </c>
      <c r="B24" s="39">
        <v>75</v>
      </c>
      <c r="C24" s="39" t="s">
        <v>1863</v>
      </c>
      <c r="D24" s="39" t="s">
        <v>3193</v>
      </c>
      <c r="E24" s="39" t="s">
        <v>3196</v>
      </c>
      <c r="K24" s="39">
        <v>1</v>
      </c>
      <c r="L24" s="52">
        <v>2</v>
      </c>
      <c r="M24" s="55">
        <v>3</v>
      </c>
      <c r="N24" s="55">
        <f>SUM(L24*K24)</f>
        <v>2</v>
      </c>
      <c r="O24" s="55">
        <f>SUM(M24*K24)</f>
        <v>3</v>
      </c>
      <c r="P24" s="39"/>
    </row>
    <row r="25" spans="3:16" ht="12.75">
      <c r="C25" s="66"/>
      <c r="D25" s="66"/>
      <c r="E25" s="66"/>
      <c r="F25" s="66"/>
      <c r="G25" s="66"/>
      <c r="H25" s="66"/>
      <c r="I25" s="66"/>
      <c r="J25" s="66"/>
      <c r="P25" s="39"/>
    </row>
    <row r="26" spans="1:16" ht="12.75">
      <c r="A26" s="39" t="s">
        <v>943</v>
      </c>
      <c r="B26" s="39">
        <v>75</v>
      </c>
      <c r="C26" s="39" t="s">
        <v>3102</v>
      </c>
      <c r="D26" s="39" t="s">
        <v>3197</v>
      </c>
      <c r="K26" s="39">
        <v>1</v>
      </c>
      <c r="L26" s="52">
        <v>2</v>
      </c>
      <c r="M26" s="55">
        <v>3</v>
      </c>
      <c r="N26" s="55">
        <f aca="true" t="shared" si="2" ref="N26:N31">SUM(L26*K26)</f>
        <v>2</v>
      </c>
      <c r="O26" s="55">
        <f aca="true" t="shared" si="3" ref="O26:O31">SUM(M26*K26)</f>
        <v>3</v>
      </c>
      <c r="P26" s="39"/>
    </row>
    <row r="27" spans="1:16" ht="12.75">
      <c r="A27" s="39" t="s">
        <v>943</v>
      </c>
      <c r="B27" s="39">
        <v>75</v>
      </c>
      <c r="C27" s="39" t="s">
        <v>3198</v>
      </c>
      <c r="D27" s="39" t="s">
        <v>3199</v>
      </c>
      <c r="K27" s="39">
        <v>1</v>
      </c>
      <c r="L27" s="52">
        <v>2</v>
      </c>
      <c r="M27" s="55">
        <v>3</v>
      </c>
      <c r="N27" s="55">
        <f t="shared" si="2"/>
        <v>2</v>
      </c>
      <c r="O27" s="55">
        <f t="shared" si="3"/>
        <v>3</v>
      </c>
      <c r="P27" s="39"/>
    </row>
    <row r="28" spans="1:16" ht="12.75">
      <c r="A28" s="39" t="s">
        <v>943</v>
      </c>
      <c r="B28" s="39">
        <v>75</v>
      </c>
      <c r="C28" s="39" t="s">
        <v>3200</v>
      </c>
      <c r="D28" s="39" t="s">
        <v>3201</v>
      </c>
      <c r="K28" s="39">
        <v>1</v>
      </c>
      <c r="L28" s="52">
        <v>2</v>
      </c>
      <c r="M28" s="55">
        <v>3</v>
      </c>
      <c r="N28" s="55">
        <f t="shared" si="2"/>
        <v>2</v>
      </c>
      <c r="O28" s="55">
        <f t="shared" si="3"/>
        <v>3</v>
      </c>
      <c r="P28" s="39"/>
    </row>
    <row r="29" spans="1:16" ht="12.75">
      <c r="A29" s="39" t="s">
        <v>943</v>
      </c>
      <c r="B29" s="39">
        <v>75</v>
      </c>
      <c r="C29" s="39" t="s">
        <v>3202</v>
      </c>
      <c r="D29" s="39" t="s">
        <v>2820</v>
      </c>
      <c r="K29" s="39">
        <v>1</v>
      </c>
      <c r="L29" s="52">
        <v>2</v>
      </c>
      <c r="M29" s="55">
        <v>3</v>
      </c>
      <c r="N29" s="55">
        <f t="shared" si="2"/>
        <v>2</v>
      </c>
      <c r="O29" s="55">
        <f t="shared" si="3"/>
        <v>3</v>
      </c>
      <c r="P29" s="39"/>
    </row>
    <row r="30" spans="1:16" ht="12.75">
      <c r="A30" s="39" t="s">
        <v>943</v>
      </c>
      <c r="B30" s="39">
        <v>75</v>
      </c>
      <c r="C30" s="39" t="s">
        <v>3203</v>
      </c>
      <c r="D30" s="39" t="s">
        <v>3199</v>
      </c>
      <c r="K30" s="39">
        <v>1</v>
      </c>
      <c r="L30" s="52">
        <v>2</v>
      </c>
      <c r="M30" s="55">
        <v>3</v>
      </c>
      <c r="N30" s="55">
        <f t="shared" si="2"/>
        <v>2</v>
      </c>
      <c r="O30" s="55">
        <f t="shared" si="3"/>
        <v>3</v>
      </c>
      <c r="P30" s="39"/>
    </row>
    <row r="31" spans="1:16" ht="12.75">
      <c r="A31" s="39" t="s">
        <v>943</v>
      </c>
      <c r="B31" s="39">
        <v>75</v>
      </c>
      <c r="C31" s="39" t="s">
        <v>3204</v>
      </c>
      <c r="D31" s="39" t="s">
        <v>3205</v>
      </c>
      <c r="K31" s="39">
        <v>1</v>
      </c>
      <c r="L31" s="52">
        <v>3</v>
      </c>
      <c r="M31" s="55">
        <v>4</v>
      </c>
      <c r="N31" s="55">
        <f t="shared" si="2"/>
        <v>3</v>
      </c>
      <c r="O31" s="55">
        <f t="shared" si="3"/>
        <v>4</v>
      </c>
      <c r="P31" s="39"/>
    </row>
    <row r="32" spans="3:16" ht="12.75">
      <c r="C32" s="66"/>
      <c r="D32" s="66"/>
      <c r="E32" s="66"/>
      <c r="F32" s="66"/>
      <c r="G32" s="66"/>
      <c r="H32" s="66"/>
      <c r="I32" s="66"/>
      <c r="J32" s="66"/>
      <c r="P32" s="39"/>
    </row>
    <row r="33" spans="1:15" s="39" customFormat="1" ht="12.75">
      <c r="A33" s="39" t="s">
        <v>943</v>
      </c>
      <c r="B33" s="39">
        <v>75</v>
      </c>
      <c r="C33" s="39" t="s">
        <v>3088</v>
      </c>
      <c r="D33" s="39" t="s">
        <v>1915</v>
      </c>
      <c r="K33" s="39">
        <v>1</v>
      </c>
      <c r="L33" s="52">
        <v>5</v>
      </c>
      <c r="M33" s="55">
        <v>7</v>
      </c>
      <c r="N33" s="55">
        <f>SUM(L33*K33)</f>
        <v>5</v>
      </c>
      <c r="O33" s="55">
        <f>SUM(M33*K33)</f>
        <v>7</v>
      </c>
    </row>
    <row r="35" spans="1:15" s="39" customFormat="1" ht="12.75">
      <c r="A35" s="39" t="s">
        <v>952</v>
      </c>
      <c r="B35" s="39">
        <v>50</v>
      </c>
      <c r="C35" s="39" t="s">
        <v>175</v>
      </c>
      <c r="K35" s="39">
        <v>1</v>
      </c>
      <c r="L35" s="52">
        <v>5</v>
      </c>
      <c r="M35" s="55">
        <v>7</v>
      </c>
      <c r="N35" s="55">
        <f>SUM(L35*K35)</f>
        <v>5</v>
      </c>
      <c r="O35" s="55">
        <f>SUM(M35*K35)</f>
        <v>7</v>
      </c>
    </row>
    <row r="36" spans="1:15" s="39" customFormat="1" ht="12.75">
      <c r="A36" s="39" t="s">
        <v>952</v>
      </c>
      <c r="B36" s="39">
        <v>75</v>
      </c>
      <c r="C36" s="39" t="s">
        <v>175</v>
      </c>
      <c r="K36" s="39">
        <v>1</v>
      </c>
      <c r="L36" s="52">
        <v>5</v>
      </c>
      <c r="M36" s="55">
        <v>7</v>
      </c>
      <c r="N36" s="55">
        <f>SUM(L36*K36)</f>
        <v>5</v>
      </c>
      <c r="O36" s="55">
        <f>SUM(M36*K36)</f>
        <v>7</v>
      </c>
    </row>
    <row r="37" spans="1:15" s="39" customFormat="1" ht="12.75">
      <c r="A37" s="39" t="s">
        <v>952</v>
      </c>
      <c r="B37" s="39">
        <v>90</v>
      </c>
      <c r="C37" s="39" t="s">
        <v>175</v>
      </c>
      <c r="K37" s="39">
        <v>1</v>
      </c>
      <c r="L37" s="52">
        <v>5</v>
      </c>
      <c r="M37" s="55">
        <v>7</v>
      </c>
      <c r="N37" s="55">
        <f>SUM(L37*K37)</f>
        <v>5</v>
      </c>
      <c r="O37" s="55">
        <f>SUM(M37*K37)</f>
        <v>7</v>
      </c>
    </row>
    <row r="108" ht="12.75">
      <c r="P108" s="54"/>
    </row>
  </sheetData>
  <sheetProtection selectLockedCells="1" selectUnlockedCells="1"/>
  <mergeCells count="1">
    <mergeCell ref="C1:M1"/>
  </mergeCells>
  <printOptions/>
  <pageMargins left="0.25" right="0.25" top="0.25" bottom="0.25" header="0.5118055555555555" footer="0.5118055555555555"/>
  <pageSetup horizontalDpi="300" verticalDpi="300" orientation="landscape" scale="9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21"/>
  <sheetViews>
    <sheetView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7109375" style="39" customWidth="1"/>
    <col min="2" max="2" width="25.57421875" style="39" customWidth="1"/>
    <col min="3" max="4" width="32.7109375" style="39" customWidth="1"/>
    <col min="5" max="5" width="11.7109375" style="39" customWidth="1"/>
    <col min="6" max="6" width="24.00390625" style="0" customWidth="1"/>
    <col min="7" max="10" width="1.7109375" style="0" customWidth="1"/>
    <col min="14" max="15" width="1.7109375" style="0" customWidth="1"/>
    <col min="16" max="16" width="11.7109375" style="41" customWidth="1"/>
  </cols>
  <sheetData>
    <row r="1" spans="1:21" s="60" customFormat="1" ht="15.75">
      <c r="A1" s="64"/>
      <c r="B1" s="68"/>
      <c r="C1" s="68"/>
      <c r="D1" s="68"/>
      <c r="E1" s="68"/>
      <c r="F1" s="68"/>
      <c r="G1" s="68"/>
      <c r="H1" s="68"/>
      <c r="I1" s="68"/>
      <c r="J1" s="68"/>
      <c r="K1" s="68"/>
      <c r="L1" s="152"/>
      <c r="M1" s="152"/>
      <c r="N1" s="152"/>
      <c r="O1" s="152"/>
      <c r="P1" s="66"/>
      <c r="Q1" s="64"/>
      <c r="U1" s="41"/>
    </row>
    <row r="2" spans="1:21" s="60" customFormat="1" ht="15.75">
      <c r="A2" s="64"/>
      <c r="B2" s="175" t="s">
        <v>3206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U2" s="41"/>
    </row>
    <row r="3" spans="1:21" s="60" customFormat="1" ht="15.75">
      <c r="A3" s="64"/>
      <c r="B3" s="153"/>
      <c r="C3" s="153"/>
      <c r="D3" s="153"/>
      <c r="E3" s="153"/>
      <c r="F3" s="153"/>
      <c r="G3" s="153"/>
      <c r="H3" s="153"/>
      <c r="I3" s="153"/>
      <c r="J3" s="153"/>
      <c r="K3" s="69" t="s">
        <v>939</v>
      </c>
      <c r="L3" s="96" t="s">
        <v>939</v>
      </c>
      <c r="M3" s="70" t="s">
        <v>942</v>
      </c>
      <c r="N3" s="70"/>
      <c r="O3" s="70"/>
      <c r="P3" s="67" t="s">
        <v>942</v>
      </c>
      <c r="Q3" s="153"/>
      <c r="R3" s="64"/>
      <c r="S3" s="55"/>
      <c r="T3" s="52"/>
      <c r="U3" s="41"/>
    </row>
    <row r="4" spans="1:21" s="60" customFormat="1" ht="15.75">
      <c r="A4" s="64"/>
      <c r="B4" s="153"/>
      <c r="C4" s="153"/>
      <c r="D4" s="153"/>
      <c r="E4" s="153"/>
      <c r="F4" s="153"/>
      <c r="G4" s="153"/>
      <c r="H4" s="153"/>
      <c r="I4" s="153"/>
      <c r="J4" s="153"/>
      <c r="K4" s="73">
        <f>SUM(K7:K99)</f>
        <v>17</v>
      </c>
      <c r="L4" s="70">
        <f>SUM(L7:L99)</f>
        <v>41</v>
      </c>
      <c r="M4" s="70">
        <f>SUM(M7:M99)</f>
        <v>46</v>
      </c>
      <c r="N4" s="70"/>
      <c r="O4" s="70"/>
      <c r="P4" s="67">
        <f>SUM(P7:P99)</f>
        <v>0</v>
      </c>
      <c r="Q4" s="153"/>
      <c r="R4" s="64"/>
      <c r="S4" s="55"/>
      <c r="T4" s="52"/>
      <c r="U4" s="41"/>
    </row>
    <row r="5" spans="1:21" ht="12.7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6"/>
      <c r="M5" s="66"/>
      <c r="N5" s="66"/>
      <c r="O5" s="66"/>
      <c r="P5" s="66"/>
      <c r="Q5" s="64"/>
      <c r="R5" s="64"/>
      <c r="S5" s="94"/>
      <c r="T5" s="94"/>
      <c r="U5" s="41"/>
    </row>
    <row r="6" spans="1:21" ht="12.75">
      <c r="A6" s="48" t="s">
        <v>943</v>
      </c>
      <c r="B6" s="48" t="s">
        <v>944</v>
      </c>
      <c r="C6" s="48" t="s">
        <v>3207</v>
      </c>
      <c r="D6" s="48" t="s">
        <v>2809</v>
      </c>
      <c r="E6" s="48" t="s">
        <v>946</v>
      </c>
      <c r="F6" s="129" t="s">
        <v>2810</v>
      </c>
      <c r="G6" s="129"/>
      <c r="H6" s="129"/>
      <c r="I6" s="129"/>
      <c r="J6" s="129"/>
      <c r="K6" s="49" t="s">
        <v>947</v>
      </c>
      <c r="L6" s="70" t="s">
        <v>1862</v>
      </c>
      <c r="M6" s="70" t="s">
        <v>939</v>
      </c>
      <c r="N6" s="70"/>
      <c r="O6" s="70"/>
      <c r="P6" s="67" t="s">
        <v>942</v>
      </c>
      <c r="Q6" s="39"/>
      <c r="R6" s="39"/>
      <c r="S6" s="39"/>
      <c r="T6" s="39"/>
      <c r="U6" s="39"/>
    </row>
    <row r="7" spans="1:21" ht="12.75">
      <c r="A7" s="56" t="s">
        <v>943</v>
      </c>
      <c r="C7" s="39" t="s">
        <v>3208</v>
      </c>
      <c r="D7" s="56"/>
      <c r="E7" s="56" t="s">
        <v>959</v>
      </c>
      <c r="F7" s="128"/>
      <c r="G7" s="128"/>
      <c r="H7" s="128"/>
      <c r="I7" s="128"/>
      <c r="J7" s="128"/>
      <c r="K7" s="46">
        <v>1</v>
      </c>
      <c r="L7" s="52">
        <v>3</v>
      </c>
      <c r="M7" s="52">
        <f aca="true" t="shared" si="0" ref="M7:M16">SUM(K7*L7)</f>
        <v>3</v>
      </c>
      <c r="N7" s="52"/>
      <c r="O7" s="52"/>
      <c r="P7" s="67"/>
      <c r="Q7" s="39"/>
      <c r="R7" s="39"/>
      <c r="S7" s="39"/>
      <c r="T7" s="39"/>
      <c r="U7" s="39"/>
    </row>
    <row r="8" spans="1:21" s="139" customFormat="1" ht="12.75">
      <c r="A8" s="39" t="s">
        <v>943</v>
      </c>
      <c r="B8" s="39"/>
      <c r="C8" s="39" t="s">
        <v>3209</v>
      </c>
      <c r="D8" s="39"/>
      <c r="E8" s="39" t="s">
        <v>2723</v>
      </c>
      <c r="F8" s="39"/>
      <c r="G8" s="39"/>
      <c r="H8" s="39"/>
      <c r="I8" s="39"/>
      <c r="J8" s="39"/>
      <c r="K8" s="39">
        <v>2</v>
      </c>
      <c r="L8" s="52">
        <v>3</v>
      </c>
      <c r="M8" s="52">
        <f t="shared" si="0"/>
        <v>6</v>
      </c>
      <c r="N8" s="52"/>
      <c r="O8" s="52"/>
      <c r="P8" s="52"/>
      <c r="Q8" s="39"/>
      <c r="R8" s="39"/>
      <c r="S8" s="39"/>
      <c r="T8" s="39"/>
      <c r="U8" s="39"/>
    </row>
    <row r="9" spans="1:21" ht="12.75">
      <c r="A9" s="39" t="s">
        <v>943</v>
      </c>
      <c r="C9" s="39" t="s">
        <v>3210</v>
      </c>
      <c r="D9" s="39" t="s">
        <v>3211</v>
      </c>
      <c r="E9" s="39" t="s">
        <v>959</v>
      </c>
      <c r="F9" s="39"/>
      <c r="G9" s="39"/>
      <c r="H9" s="39"/>
      <c r="I9" s="39"/>
      <c r="J9" s="39"/>
      <c r="K9" s="39">
        <v>1</v>
      </c>
      <c r="L9" s="52">
        <v>3</v>
      </c>
      <c r="M9" s="52">
        <f t="shared" si="0"/>
        <v>3</v>
      </c>
      <c r="N9" s="52"/>
      <c r="O9" s="52"/>
      <c r="P9" s="52"/>
      <c r="Q9" s="39"/>
      <c r="R9" s="39"/>
      <c r="S9" s="39"/>
      <c r="T9" s="39"/>
      <c r="U9" s="39"/>
    </row>
    <row r="10" spans="1:21" ht="12.75">
      <c r="A10" s="39" t="s">
        <v>943</v>
      </c>
      <c r="C10" s="39" t="s">
        <v>3212</v>
      </c>
      <c r="D10" s="39" t="s">
        <v>3211</v>
      </c>
      <c r="F10" s="39" t="s">
        <v>3213</v>
      </c>
      <c r="G10" s="39"/>
      <c r="H10" s="39"/>
      <c r="I10" s="39"/>
      <c r="J10" s="39"/>
      <c r="K10" s="39">
        <v>1</v>
      </c>
      <c r="L10" s="52">
        <v>5</v>
      </c>
      <c r="M10" s="52">
        <f t="shared" si="0"/>
        <v>5</v>
      </c>
      <c r="N10" s="52"/>
      <c r="O10" s="52"/>
      <c r="P10" s="52"/>
      <c r="Q10" s="39"/>
      <c r="R10" s="39"/>
      <c r="S10" s="39"/>
      <c r="T10" s="39"/>
      <c r="U10" s="39"/>
    </row>
    <row r="11" spans="1:21" ht="12.75">
      <c r="A11" s="39" t="s">
        <v>943</v>
      </c>
      <c r="C11" s="39" t="s">
        <v>3214</v>
      </c>
      <c r="F11" s="39"/>
      <c r="G11" s="39"/>
      <c r="H11" s="39"/>
      <c r="I11" s="39"/>
      <c r="J11" s="39"/>
      <c r="K11" s="39">
        <v>1</v>
      </c>
      <c r="L11" s="52">
        <v>5</v>
      </c>
      <c r="M11" s="52">
        <f t="shared" si="0"/>
        <v>5</v>
      </c>
      <c r="N11" s="52"/>
      <c r="O11" s="52"/>
      <c r="P11" s="52"/>
      <c r="Q11" s="39"/>
      <c r="R11" s="39"/>
      <c r="S11" s="39"/>
      <c r="T11" s="39"/>
      <c r="U11" s="39"/>
    </row>
    <row r="12" spans="1:21" ht="12.75">
      <c r="A12" s="39" t="s">
        <v>943</v>
      </c>
      <c r="C12" s="39" t="s">
        <v>1569</v>
      </c>
      <c r="D12" s="39" t="s">
        <v>3211</v>
      </c>
      <c r="F12" s="39"/>
      <c r="G12" s="39"/>
      <c r="H12" s="39"/>
      <c r="I12" s="39"/>
      <c r="J12" s="39"/>
      <c r="K12" s="39">
        <v>1</v>
      </c>
      <c r="L12" s="52">
        <v>5</v>
      </c>
      <c r="M12" s="52">
        <f t="shared" si="0"/>
        <v>5</v>
      </c>
      <c r="N12" s="52"/>
      <c r="O12" s="52"/>
      <c r="P12" s="52"/>
      <c r="Q12" s="39"/>
      <c r="R12" s="39"/>
      <c r="S12" s="39"/>
      <c r="T12" s="39"/>
      <c r="U12" s="39"/>
    </row>
    <row r="13" spans="1:21" ht="12.75">
      <c r="A13" s="39" t="s">
        <v>943</v>
      </c>
      <c r="C13" s="39" t="s">
        <v>3215</v>
      </c>
      <c r="F13" s="39" t="s">
        <v>3216</v>
      </c>
      <c r="G13" s="39"/>
      <c r="H13" s="39"/>
      <c r="I13" s="39"/>
      <c r="J13" s="39"/>
      <c r="K13" s="39">
        <v>1</v>
      </c>
      <c r="L13" s="52">
        <v>2</v>
      </c>
      <c r="M13" s="52">
        <f t="shared" si="0"/>
        <v>2</v>
      </c>
      <c r="N13" s="52"/>
      <c r="O13" s="52"/>
      <c r="P13" s="52"/>
      <c r="Q13" s="39"/>
      <c r="R13" s="39"/>
      <c r="S13" s="39"/>
      <c r="T13" s="39"/>
      <c r="U13" s="39"/>
    </row>
    <row r="14" spans="1:21" ht="12.75">
      <c r="A14" s="39" t="s">
        <v>943</v>
      </c>
      <c r="C14" s="39" t="s">
        <v>3217</v>
      </c>
      <c r="F14" s="39"/>
      <c r="G14" s="39"/>
      <c r="H14" s="39"/>
      <c r="I14" s="39"/>
      <c r="J14" s="39"/>
      <c r="K14" s="39">
        <v>1</v>
      </c>
      <c r="L14" s="52">
        <v>3</v>
      </c>
      <c r="M14" s="52">
        <f t="shared" si="0"/>
        <v>3</v>
      </c>
      <c r="N14" s="52"/>
      <c r="O14" s="52"/>
      <c r="P14" s="52"/>
      <c r="Q14" s="39"/>
      <c r="R14" s="39"/>
      <c r="S14" s="39"/>
      <c r="T14" s="39"/>
      <c r="U14" s="39"/>
    </row>
    <row r="15" spans="1:21" ht="12.75">
      <c r="A15" s="39" t="s">
        <v>943</v>
      </c>
      <c r="C15" s="39" t="s">
        <v>3218</v>
      </c>
      <c r="D15" s="39" t="s">
        <v>3211</v>
      </c>
      <c r="E15" s="39" t="s">
        <v>2723</v>
      </c>
      <c r="F15" s="39" t="s">
        <v>3219</v>
      </c>
      <c r="G15" s="39"/>
      <c r="H15" s="39"/>
      <c r="I15" s="39"/>
      <c r="J15" s="39"/>
      <c r="K15" s="39">
        <v>1</v>
      </c>
      <c r="L15" s="52">
        <v>5</v>
      </c>
      <c r="M15" s="52">
        <f t="shared" si="0"/>
        <v>5</v>
      </c>
      <c r="N15" s="52"/>
      <c r="O15" s="52"/>
      <c r="P15" s="52"/>
      <c r="Q15" s="39"/>
      <c r="R15" s="39"/>
      <c r="S15" s="39"/>
      <c r="T15" s="39"/>
      <c r="U15" s="39"/>
    </row>
    <row r="16" spans="1:21" ht="12.75">
      <c r="A16" s="39" t="s">
        <v>943</v>
      </c>
      <c r="C16" s="39" t="s">
        <v>3220</v>
      </c>
      <c r="E16" s="39" t="s">
        <v>959</v>
      </c>
      <c r="F16" s="39"/>
      <c r="G16" s="39"/>
      <c r="H16" s="39"/>
      <c r="I16" s="39"/>
      <c r="J16" s="39"/>
      <c r="K16" s="39">
        <v>1</v>
      </c>
      <c r="L16" s="52">
        <v>3</v>
      </c>
      <c r="M16" s="52">
        <f t="shared" si="0"/>
        <v>3</v>
      </c>
      <c r="N16" s="52"/>
      <c r="O16" s="52"/>
      <c r="P16" s="52"/>
      <c r="Q16" s="39"/>
      <c r="R16" s="39"/>
      <c r="S16" s="39"/>
      <c r="T16" s="39"/>
      <c r="U16" s="39"/>
    </row>
    <row r="17" spans="1:16" ht="12.75">
      <c r="A17" s="66"/>
      <c r="B17" s="66"/>
      <c r="C17" s="66"/>
      <c r="D17" s="66"/>
      <c r="E17" s="66"/>
      <c r="P17" s="48"/>
    </row>
    <row r="18" spans="1:16" ht="12.75">
      <c r="A18" s="39" t="s">
        <v>943</v>
      </c>
      <c r="C18" s="39" t="s">
        <v>3221</v>
      </c>
      <c r="E18" s="39" t="s">
        <v>2723</v>
      </c>
      <c r="F18" s="39"/>
      <c r="G18" s="39"/>
      <c r="H18" s="39"/>
      <c r="I18" s="39"/>
      <c r="J18" s="39"/>
      <c r="K18" s="39">
        <v>2</v>
      </c>
      <c r="L18" s="52">
        <v>1</v>
      </c>
      <c r="M18" s="52">
        <f>SUM(K18*L18)</f>
        <v>2</v>
      </c>
      <c r="N18" s="52"/>
      <c r="O18" s="52"/>
      <c r="P18" s="48"/>
    </row>
    <row r="19" spans="1:16" ht="12.75">
      <c r="A19" s="39" t="s">
        <v>943</v>
      </c>
      <c r="C19" s="39" t="s">
        <v>3222</v>
      </c>
      <c r="F19" s="39"/>
      <c r="G19" s="39"/>
      <c r="H19" s="39"/>
      <c r="I19" s="39"/>
      <c r="J19" s="39"/>
      <c r="K19" s="39">
        <v>1</v>
      </c>
      <c r="L19" s="52">
        <v>1</v>
      </c>
      <c r="M19" s="52">
        <f>SUM(K19*L19)</f>
        <v>1</v>
      </c>
      <c r="N19" s="52"/>
      <c r="O19" s="52"/>
      <c r="P19" s="48"/>
    </row>
    <row r="20" spans="1:16" ht="12.75">
      <c r="A20" s="39" t="s">
        <v>943</v>
      </c>
      <c r="C20" s="39" t="s">
        <v>3223</v>
      </c>
      <c r="E20" s="39" t="s">
        <v>2723</v>
      </c>
      <c r="F20" s="39"/>
      <c r="G20" s="39"/>
      <c r="H20" s="39"/>
      <c r="I20" s="39"/>
      <c r="J20" s="39"/>
      <c r="K20" s="39">
        <v>2</v>
      </c>
      <c r="L20" s="52">
        <v>1</v>
      </c>
      <c r="M20" s="52">
        <f>SUM(K20*L20)</f>
        <v>2</v>
      </c>
      <c r="N20" s="52"/>
      <c r="O20" s="52"/>
      <c r="P20" s="48"/>
    </row>
    <row r="21" spans="1:16" ht="12.75">
      <c r="A21" s="39" t="s">
        <v>943</v>
      </c>
      <c r="C21" s="39" t="s">
        <v>3224</v>
      </c>
      <c r="F21" s="39"/>
      <c r="G21" s="39"/>
      <c r="H21" s="39"/>
      <c r="I21" s="39"/>
      <c r="J21" s="39"/>
      <c r="K21" s="39">
        <v>1</v>
      </c>
      <c r="L21" s="52">
        <v>1</v>
      </c>
      <c r="M21" s="52">
        <f>SUM(K21*L21)</f>
        <v>1</v>
      </c>
      <c r="N21" s="52"/>
      <c r="O21" s="52"/>
      <c r="P21" s="48"/>
    </row>
  </sheetData>
  <sheetProtection selectLockedCells="1" selectUnlockedCells="1"/>
  <mergeCells count="1">
    <mergeCell ref="B2:Q2"/>
  </mergeCells>
  <printOptions/>
  <pageMargins left="0.25" right="0.25" top="0.25" bottom="0.25" header="0.5118055555555555" footer="0.5118055555555555"/>
  <pageSetup horizontalDpi="300" verticalDpi="300" orientation="landscape" scale="95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136"/>
  <sheetViews>
    <sheetView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7109375" style="39" customWidth="1"/>
    <col min="2" max="2" width="7.140625" style="39" customWidth="1"/>
    <col min="3" max="4" width="32.7109375" style="39" customWidth="1"/>
    <col min="5" max="5" width="21.7109375" style="39" customWidth="1"/>
    <col min="6" max="6" width="26.140625" style="0" customWidth="1"/>
    <col min="7" max="10" width="1.7109375" style="0" customWidth="1"/>
    <col min="14" max="15" width="1.7109375" style="0" customWidth="1"/>
    <col min="16" max="16" width="11.7109375" style="40" customWidth="1"/>
  </cols>
  <sheetData>
    <row r="1" spans="1:21" s="60" customFormat="1" ht="15.75">
      <c r="A1" s="64"/>
      <c r="B1" s="68"/>
      <c r="C1" s="68"/>
      <c r="D1" s="68"/>
      <c r="E1" s="68"/>
      <c r="F1" s="68"/>
      <c r="G1" s="68"/>
      <c r="H1" s="68"/>
      <c r="I1" s="68"/>
      <c r="J1" s="68"/>
      <c r="K1" s="68"/>
      <c r="L1" s="152"/>
      <c r="M1" s="152"/>
      <c r="N1" s="152"/>
      <c r="O1" s="152"/>
      <c r="P1" s="67"/>
      <c r="Q1" s="64"/>
      <c r="U1" s="41"/>
    </row>
    <row r="2" spans="1:21" s="60" customFormat="1" ht="15.75">
      <c r="A2" s="64"/>
      <c r="B2" s="175" t="s">
        <v>2993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U2" s="41"/>
    </row>
    <row r="3" spans="1:21" s="60" customFormat="1" ht="15.75">
      <c r="A3" s="64"/>
      <c r="B3" s="153"/>
      <c r="C3" s="153"/>
      <c r="D3" s="153"/>
      <c r="E3" s="153"/>
      <c r="F3" s="153"/>
      <c r="G3" s="153"/>
      <c r="H3" s="153"/>
      <c r="I3" s="153"/>
      <c r="J3" s="153"/>
      <c r="K3" s="69" t="s">
        <v>939</v>
      </c>
      <c r="L3" s="96" t="s">
        <v>939</v>
      </c>
      <c r="M3" s="96" t="s">
        <v>939</v>
      </c>
      <c r="N3" s="96"/>
      <c r="O3" s="96"/>
      <c r="P3" s="67" t="s">
        <v>942</v>
      </c>
      <c r="Q3" s="153"/>
      <c r="R3" s="64"/>
      <c r="S3" s="55"/>
      <c r="T3" s="52"/>
      <c r="U3" s="41"/>
    </row>
    <row r="4" spans="1:21" s="60" customFormat="1" ht="15.75">
      <c r="A4" s="64"/>
      <c r="B4" s="153"/>
      <c r="C4" s="153"/>
      <c r="D4" s="153"/>
      <c r="E4" s="153"/>
      <c r="F4" s="153"/>
      <c r="G4" s="153"/>
      <c r="H4" s="153"/>
      <c r="I4" s="153"/>
      <c r="J4" s="153"/>
      <c r="K4" s="73">
        <f>SUM(K7:K999)</f>
        <v>29</v>
      </c>
      <c r="L4" s="97">
        <f>SUM(L7:L999)</f>
        <v>75</v>
      </c>
      <c r="M4" s="97">
        <f>SUM(M7:M999)</f>
        <v>93</v>
      </c>
      <c r="N4" s="97"/>
      <c r="O4" s="97"/>
      <c r="P4" s="41">
        <v>10</v>
      </c>
      <c r="Q4" s="153"/>
      <c r="R4" s="64"/>
      <c r="S4" s="55"/>
      <c r="T4" s="52"/>
      <c r="U4" s="41"/>
    </row>
    <row r="5" spans="1:21" ht="12.7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6"/>
      <c r="M5" s="66"/>
      <c r="N5" s="66"/>
      <c r="O5" s="66"/>
      <c r="P5" s="67"/>
      <c r="Q5" s="64"/>
      <c r="R5" s="64"/>
      <c r="S5" s="94"/>
      <c r="T5" s="94"/>
      <c r="U5" s="41"/>
    </row>
    <row r="6" spans="1:21" ht="12.75">
      <c r="A6" s="48" t="s">
        <v>943</v>
      </c>
      <c r="B6" s="48" t="s">
        <v>1806</v>
      </c>
      <c r="C6" s="48" t="s">
        <v>3225</v>
      </c>
      <c r="D6" s="48" t="s">
        <v>2809</v>
      </c>
      <c r="E6" s="48" t="s">
        <v>946</v>
      </c>
      <c r="F6" s="129" t="s">
        <v>2810</v>
      </c>
      <c r="G6" s="129"/>
      <c r="H6" s="129"/>
      <c r="I6" s="129"/>
      <c r="J6" s="129"/>
      <c r="K6" s="49" t="s">
        <v>947</v>
      </c>
      <c r="L6" s="70" t="s">
        <v>1862</v>
      </c>
      <c r="M6" s="70" t="s">
        <v>939</v>
      </c>
      <c r="N6" s="70"/>
      <c r="O6" s="70"/>
      <c r="P6" s="67" t="s">
        <v>942</v>
      </c>
      <c r="Q6" s="39"/>
      <c r="R6" s="39"/>
      <c r="S6" s="39"/>
      <c r="T6" s="39"/>
      <c r="U6" s="39"/>
    </row>
    <row r="7" spans="1:21" ht="12.75">
      <c r="A7" s="76" t="s">
        <v>943</v>
      </c>
      <c r="B7" s="76">
        <v>1993</v>
      </c>
      <c r="C7" s="76" t="s">
        <v>3102</v>
      </c>
      <c r="D7" s="76" t="s">
        <v>3226</v>
      </c>
      <c r="E7" s="76" t="s">
        <v>3227</v>
      </c>
      <c r="F7" s="154"/>
      <c r="G7" s="154"/>
      <c r="H7" s="154"/>
      <c r="I7" s="154"/>
      <c r="J7" s="154"/>
      <c r="K7" s="146"/>
      <c r="L7" s="77"/>
      <c r="M7" s="77"/>
      <c r="N7" s="77"/>
      <c r="O7" s="77"/>
      <c r="P7" s="79">
        <v>5</v>
      </c>
      <c r="Q7" s="76"/>
      <c r="R7" s="76"/>
      <c r="S7" s="76"/>
      <c r="T7" s="76"/>
      <c r="U7" s="76"/>
    </row>
    <row r="8" spans="1:21" ht="12.75">
      <c r="A8" s="76" t="s">
        <v>943</v>
      </c>
      <c r="B8" s="76"/>
      <c r="C8" s="76" t="s">
        <v>3102</v>
      </c>
      <c r="D8" s="76" t="s">
        <v>3228</v>
      </c>
      <c r="E8" s="76" t="s">
        <v>3229</v>
      </c>
      <c r="F8" s="76" t="s">
        <v>3230</v>
      </c>
      <c r="G8" s="76"/>
      <c r="H8" s="76"/>
      <c r="I8" s="76"/>
      <c r="J8" s="76"/>
      <c r="K8" s="76"/>
      <c r="L8" s="77"/>
      <c r="M8" s="77"/>
      <c r="N8" s="77"/>
      <c r="O8" s="77"/>
      <c r="P8" s="79">
        <v>2</v>
      </c>
      <c r="Q8" s="76"/>
      <c r="R8" s="76"/>
      <c r="S8" s="76"/>
      <c r="T8" s="76"/>
      <c r="U8" s="76"/>
    </row>
    <row r="9" spans="1:21" ht="12.75">
      <c r="A9" s="39" t="s">
        <v>943</v>
      </c>
      <c r="B9" s="39">
        <v>1978</v>
      </c>
      <c r="C9" s="39" t="s">
        <v>2643</v>
      </c>
      <c r="D9" s="39" t="s">
        <v>1680</v>
      </c>
      <c r="F9" s="39"/>
      <c r="G9" s="39"/>
      <c r="H9" s="39"/>
      <c r="I9" s="39"/>
      <c r="J9" s="39"/>
      <c r="K9" s="39">
        <v>1</v>
      </c>
      <c r="L9" s="52">
        <v>5</v>
      </c>
      <c r="M9" s="52">
        <v>5</v>
      </c>
      <c r="N9" s="52"/>
      <c r="O9" s="52"/>
      <c r="P9" s="67"/>
      <c r="Q9" s="39"/>
      <c r="R9" s="39"/>
      <c r="S9" s="39"/>
      <c r="T9" s="39"/>
      <c r="U9" s="39"/>
    </row>
    <row r="10" spans="1:21" ht="12.75">
      <c r="A10" s="39" t="s">
        <v>943</v>
      </c>
      <c r="B10" s="39">
        <v>1991</v>
      </c>
      <c r="C10" s="39" t="s">
        <v>3231</v>
      </c>
      <c r="D10" s="39" t="s">
        <v>3232</v>
      </c>
      <c r="F10" s="39"/>
      <c r="G10" s="39"/>
      <c r="H10" s="39"/>
      <c r="I10" s="39"/>
      <c r="J10" s="39"/>
      <c r="K10" s="39">
        <v>1</v>
      </c>
      <c r="L10" s="52">
        <v>2</v>
      </c>
      <c r="M10" s="52">
        <v>2</v>
      </c>
      <c r="N10" s="52"/>
      <c r="O10" s="52"/>
      <c r="P10" s="67"/>
      <c r="Q10" s="39"/>
      <c r="R10" s="39"/>
      <c r="S10" s="39"/>
      <c r="T10" s="39"/>
      <c r="U10" s="39"/>
    </row>
    <row r="11" spans="1:21" ht="12.75">
      <c r="A11" s="39" t="s">
        <v>943</v>
      </c>
      <c r="B11" s="39">
        <v>1988</v>
      </c>
      <c r="C11" s="56" t="s">
        <v>3233</v>
      </c>
      <c r="D11" s="56" t="s">
        <v>3234</v>
      </c>
      <c r="E11" s="56" t="s">
        <v>3235</v>
      </c>
      <c r="F11" s="39"/>
      <c r="G11" s="39"/>
      <c r="H11" s="39"/>
      <c r="I11" s="39"/>
      <c r="J11" s="39"/>
      <c r="K11" s="39">
        <v>1</v>
      </c>
      <c r="L11" s="52">
        <v>2</v>
      </c>
      <c r="M11" s="52">
        <v>2</v>
      </c>
      <c r="N11" s="52"/>
      <c r="O11" s="52"/>
      <c r="P11" s="67"/>
      <c r="Q11" s="39"/>
      <c r="R11" s="39"/>
      <c r="S11" s="39"/>
      <c r="T11" s="39"/>
      <c r="U11" s="39"/>
    </row>
    <row r="12" spans="1:21" ht="12.75">
      <c r="A12" s="39" t="s">
        <v>943</v>
      </c>
      <c r="C12" s="39" t="s">
        <v>3236</v>
      </c>
      <c r="F12" s="39"/>
      <c r="G12" s="39"/>
      <c r="H12" s="39"/>
      <c r="I12" s="39"/>
      <c r="J12" s="39"/>
      <c r="K12" s="39">
        <v>1</v>
      </c>
      <c r="L12" s="52">
        <v>3</v>
      </c>
      <c r="M12" s="52">
        <v>3</v>
      </c>
      <c r="N12" s="52"/>
      <c r="O12" s="52"/>
      <c r="P12" s="67"/>
      <c r="Q12" s="39"/>
      <c r="R12" s="39"/>
      <c r="S12" s="39"/>
      <c r="T12" s="39"/>
      <c r="U12" s="39"/>
    </row>
    <row r="13" spans="1:21" ht="12.75">
      <c r="A13" s="39" t="s">
        <v>943</v>
      </c>
      <c r="C13" s="39" t="s">
        <v>3237</v>
      </c>
      <c r="D13" s="39" t="s">
        <v>3238</v>
      </c>
      <c r="E13" s="39" t="s">
        <v>1872</v>
      </c>
      <c r="F13" s="39"/>
      <c r="G13" s="39"/>
      <c r="H13" s="39"/>
      <c r="I13" s="39"/>
      <c r="J13" s="39"/>
      <c r="K13" s="39">
        <v>1</v>
      </c>
      <c r="L13" s="52">
        <v>2</v>
      </c>
      <c r="M13" s="52">
        <v>2</v>
      </c>
      <c r="N13" s="52"/>
      <c r="O13" s="52"/>
      <c r="P13" s="67"/>
      <c r="Q13" s="39"/>
      <c r="R13" s="39"/>
      <c r="S13" s="39"/>
      <c r="T13" s="39"/>
      <c r="U13" s="39"/>
    </row>
    <row r="14" spans="1:21" ht="14.25">
      <c r="A14" s="39" t="s">
        <v>943</v>
      </c>
      <c r="B14" s="39">
        <v>1969</v>
      </c>
      <c r="C14" s="39" t="s">
        <v>3239</v>
      </c>
      <c r="D14" s="39" t="s">
        <v>3240</v>
      </c>
      <c r="E14" s="39" t="s">
        <v>3241</v>
      </c>
      <c r="F14" s="39" t="s">
        <v>3242</v>
      </c>
      <c r="G14" s="39"/>
      <c r="H14" s="39"/>
      <c r="I14" s="39"/>
      <c r="J14" s="39"/>
      <c r="K14" s="39">
        <v>1</v>
      </c>
      <c r="L14" s="52">
        <v>5</v>
      </c>
      <c r="M14" s="52">
        <v>5</v>
      </c>
      <c r="N14" s="52"/>
      <c r="O14" s="52"/>
      <c r="P14" s="67"/>
      <c r="Q14" s="39"/>
      <c r="R14" s="39"/>
      <c r="S14" s="39"/>
      <c r="T14" s="39"/>
      <c r="U14" s="39"/>
    </row>
    <row r="15" spans="1:21" ht="12.75">
      <c r="A15" s="39" t="s">
        <v>943</v>
      </c>
      <c r="C15" s="39" t="s">
        <v>3243</v>
      </c>
      <c r="E15" s="39" t="s">
        <v>120</v>
      </c>
      <c r="F15" s="39"/>
      <c r="G15" s="39"/>
      <c r="H15" s="39"/>
      <c r="I15" s="39"/>
      <c r="J15" s="39"/>
      <c r="K15" s="39">
        <v>1</v>
      </c>
      <c r="L15" s="52">
        <v>2</v>
      </c>
      <c r="M15" s="52">
        <v>2</v>
      </c>
      <c r="N15" s="52"/>
      <c r="O15" s="52"/>
      <c r="P15" s="67"/>
      <c r="Q15" s="39"/>
      <c r="R15" s="39"/>
      <c r="S15" s="39"/>
      <c r="T15" s="39"/>
      <c r="U15" s="39"/>
    </row>
    <row r="16" spans="1:21" ht="12.75">
      <c r="A16" s="39" t="s">
        <v>943</v>
      </c>
      <c r="B16" s="39">
        <v>1991</v>
      </c>
      <c r="D16" s="39" t="s">
        <v>3244</v>
      </c>
      <c r="E16" s="39" t="s">
        <v>3245</v>
      </c>
      <c r="F16" s="39"/>
      <c r="G16" s="39"/>
      <c r="H16" s="39"/>
      <c r="I16" s="39"/>
      <c r="J16" s="39"/>
      <c r="K16" s="39">
        <v>1</v>
      </c>
      <c r="L16" s="52">
        <v>1</v>
      </c>
      <c r="M16" s="52">
        <v>1</v>
      </c>
      <c r="N16" s="52"/>
      <c r="O16" s="52"/>
      <c r="P16" s="67"/>
      <c r="Q16" s="39"/>
      <c r="R16" s="39"/>
      <c r="S16" s="39"/>
      <c r="T16" s="39"/>
      <c r="U16" s="39"/>
    </row>
    <row r="17" spans="1:21" ht="12.75">
      <c r="A17" s="39" t="s">
        <v>943</v>
      </c>
      <c r="B17" s="39">
        <v>1960</v>
      </c>
      <c r="D17" s="39" t="s">
        <v>3246</v>
      </c>
      <c r="E17" s="39" t="s">
        <v>3247</v>
      </c>
      <c r="F17" s="39" t="s">
        <v>3248</v>
      </c>
      <c r="G17" s="39"/>
      <c r="H17" s="39"/>
      <c r="I17" s="39"/>
      <c r="J17" s="39"/>
      <c r="K17" s="39">
        <v>1</v>
      </c>
      <c r="L17" s="52">
        <v>2</v>
      </c>
      <c r="M17" s="52">
        <v>2</v>
      </c>
      <c r="N17" s="52"/>
      <c r="O17" s="52"/>
      <c r="P17" s="67"/>
      <c r="Q17" s="39"/>
      <c r="R17" s="39"/>
      <c r="S17" s="39"/>
      <c r="T17" s="39"/>
      <c r="U17" s="39"/>
    </row>
    <row r="18" spans="1:16" ht="12.75">
      <c r="A18" s="39" t="s">
        <v>943</v>
      </c>
      <c r="D18" s="39" t="s">
        <v>3249</v>
      </c>
      <c r="F18" s="39"/>
      <c r="G18" s="39"/>
      <c r="H18" s="39"/>
      <c r="I18" s="39"/>
      <c r="J18" s="39"/>
      <c r="K18" s="39">
        <v>1</v>
      </c>
      <c r="L18" s="52">
        <v>1</v>
      </c>
      <c r="M18" s="52">
        <v>1</v>
      </c>
      <c r="N18" s="52"/>
      <c r="O18" s="52"/>
      <c r="P18" s="64"/>
    </row>
    <row r="19" spans="1:16" ht="12.75">
      <c r="A19" s="39" t="s">
        <v>943</v>
      </c>
      <c r="D19" s="39" t="s">
        <v>3250</v>
      </c>
      <c r="F19" s="39"/>
      <c r="G19" s="39"/>
      <c r="H19" s="39"/>
      <c r="I19" s="39"/>
      <c r="J19" s="39"/>
      <c r="K19" s="39">
        <v>1</v>
      </c>
      <c r="L19" s="52">
        <v>1</v>
      </c>
      <c r="M19" s="52">
        <v>1</v>
      </c>
      <c r="N19" s="52"/>
      <c r="O19" s="52"/>
      <c r="P19" s="64"/>
    </row>
    <row r="20" spans="1:16" ht="12.75">
      <c r="A20" s="39" t="s">
        <v>943</v>
      </c>
      <c r="D20" s="39" t="s">
        <v>3251</v>
      </c>
      <c r="E20" s="39" t="s">
        <v>3252</v>
      </c>
      <c r="F20" s="39"/>
      <c r="G20" s="39"/>
      <c r="H20" s="39"/>
      <c r="I20" s="39"/>
      <c r="J20" s="39"/>
      <c r="K20" s="39">
        <v>1</v>
      </c>
      <c r="L20" s="52">
        <v>1</v>
      </c>
      <c r="M20" s="52">
        <v>1</v>
      </c>
      <c r="N20" s="52"/>
      <c r="O20" s="52"/>
      <c r="P20" s="64"/>
    </row>
    <row r="21" spans="1:16" ht="12.75">
      <c r="A21" s="39" t="s">
        <v>943</v>
      </c>
      <c r="B21" s="39">
        <v>1963</v>
      </c>
      <c r="D21" s="39" t="s">
        <v>3253</v>
      </c>
      <c r="E21" s="39" t="s">
        <v>3254</v>
      </c>
      <c r="F21" s="39"/>
      <c r="G21" s="39"/>
      <c r="H21" s="39"/>
      <c r="I21" s="39"/>
      <c r="J21" s="39"/>
      <c r="K21" s="39">
        <v>1</v>
      </c>
      <c r="L21" s="52">
        <v>2</v>
      </c>
      <c r="M21" s="52">
        <v>2</v>
      </c>
      <c r="N21" s="52"/>
      <c r="O21" s="52"/>
      <c r="P21" s="64"/>
    </row>
    <row r="22" spans="1:16" ht="12.75">
      <c r="A22" s="39" t="s">
        <v>943</v>
      </c>
      <c r="D22" s="39" t="s">
        <v>3255</v>
      </c>
      <c r="E22" s="39" t="s">
        <v>3256</v>
      </c>
      <c r="F22" s="39"/>
      <c r="G22" s="39"/>
      <c r="H22" s="39"/>
      <c r="I22" s="39"/>
      <c r="J22" s="39"/>
      <c r="K22" s="39">
        <v>2</v>
      </c>
      <c r="L22" s="52">
        <v>1</v>
      </c>
      <c r="M22" s="52">
        <v>2</v>
      </c>
      <c r="N22" s="52"/>
      <c r="O22" s="52"/>
      <c r="P22" s="64"/>
    </row>
    <row r="23" spans="1:16" ht="12.75">
      <c r="A23" s="39" t="s">
        <v>943</v>
      </c>
      <c r="D23" s="39" t="s">
        <v>3257</v>
      </c>
      <c r="F23" s="39"/>
      <c r="G23" s="39"/>
      <c r="H23" s="39"/>
      <c r="I23" s="39"/>
      <c r="J23" s="39"/>
      <c r="K23" s="39">
        <v>1</v>
      </c>
      <c r="L23" s="52">
        <v>1</v>
      </c>
      <c r="M23" s="52">
        <v>1</v>
      </c>
      <c r="N23" s="52"/>
      <c r="O23" s="52"/>
      <c r="P23" s="64"/>
    </row>
    <row r="24" spans="1:16" ht="12.75">
      <c r="A24" s="66"/>
      <c r="B24" s="66"/>
      <c r="C24" s="66"/>
      <c r="D24" s="66"/>
      <c r="E24" s="66"/>
      <c r="P24" s="64"/>
    </row>
    <row r="25" spans="1:16" ht="12.75">
      <c r="A25" s="39" t="s">
        <v>943</v>
      </c>
      <c r="C25" s="39" t="s">
        <v>35</v>
      </c>
      <c r="D25" s="39" t="s">
        <v>3258</v>
      </c>
      <c r="E25" s="39" t="s">
        <v>3259</v>
      </c>
      <c r="F25" s="39"/>
      <c r="G25" s="39"/>
      <c r="H25" s="39"/>
      <c r="I25" s="39"/>
      <c r="J25" s="39"/>
      <c r="K25" s="39">
        <v>1</v>
      </c>
      <c r="L25" s="52">
        <v>3</v>
      </c>
      <c r="M25" s="52">
        <v>3</v>
      </c>
      <c r="N25" s="52"/>
      <c r="O25" s="52"/>
      <c r="P25" s="64"/>
    </row>
    <row r="26" spans="1:16" ht="12.75">
      <c r="A26" s="39" t="s">
        <v>943</v>
      </c>
      <c r="C26" s="39" t="s">
        <v>35</v>
      </c>
      <c r="D26" s="39" t="s">
        <v>3260</v>
      </c>
      <c r="E26" s="39" t="s">
        <v>3261</v>
      </c>
      <c r="F26" s="39" t="s">
        <v>3262</v>
      </c>
      <c r="G26" s="39"/>
      <c r="H26" s="39"/>
      <c r="I26" s="39"/>
      <c r="J26" s="39"/>
      <c r="K26" s="39">
        <v>1</v>
      </c>
      <c r="L26" s="52">
        <v>2</v>
      </c>
      <c r="M26" s="52">
        <v>2</v>
      </c>
      <c r="N26" s="52"/>
      <c r="O26" s="52"/>
      <c r="P26" s="64"/>
    </row>
    <row r="27" spans="1:16" ht="12.75">
      <c r="A27" s="39" t="s">
        <v>943</v>
      </c>
      <c r="C27" s="39" t="s">
        <v>35</v>
      </c>
      <c r="D27" s="39" t="s">
        <v>3263</v>
      </c>
      <c r="E27" s="39" t="s">
        <v>3264</v>
      </c>
      <c r="F27" s="39"/>
      <c r="G27" s="39"/>
      <c r="H27" s="39"/>
      <c r="I27" s="39"/>
      <c r="J27" s="39"/>
      <c r="K27" s="39">
        <v>1</v>
      </c>
      <c r="L27" s="52">
        <v>2</v>
      </c>
      <c r="M27" s="52">
        <v>2</v>
      </c>
      <c r="N27" s="52"/>
      <c r="O27" s="52"/>
      <c r="P27" s="64"/>
    </row>
    <row r="28" spans="1:16" ht="12.75">
      <c r="A28" s="39" t="s">
        <v>943</v>
      </c>
      <c r="C28" s="39" t="s">
        <v>35</v>
      </c>
      <c r="D28" s="39" t="s">
        <v>3265</v>
      </c>
      <c r="E28" s="39" t="s">
        <v>3266</v>
      </c>
      <c r="F28" s="39"/>
      <c r="G28" s="39"/>
      <c r="H28" s="39"/>
      <c r="I28" s="39"/>
      <c r="J28" s="39"/>
      <c r="K28" s="39">
        <v>1</v>
      </c>
      <c r="L28" s="52">
        <v>2</v>
      </c>
      <c r="M28" s="52">
        <v>2</v>
      </c>
      <c r="N28" s="52"/>
      <c r="O28" s="52"/>
      <c r="P28" s="64"/>
    </row>
    <row r="29" spans="1:16" ht="12.75">
      <c r="A29" s="39" t="s">
        <v>943</v>
      </c>
      <c r="C29" s="39" t="s">
        <v>33</v>
      </c>
      <c r="D29" s="39" t="s">
        <v>3258</v>
      </c>
      <c r="F29" s="39"/>
      <c r="G29" s="39"/>
      <c r="H29" s="39"/>
      <c r="I29" s="39"/>
      <c r="J29" s="39"/>
      <c r="K29" s="39">
        <v>1</v>
      </c>
      <c r="L29" s="52">
        <v>5</v>
      </c>
      <c r="M29" s="52">
        <v>5</v>
      </c>
      <c r="N29" s="52"/>
      <c r="O29" s="52"/>
      <c r="P29" s="64"/>
    </row>
    <row r="30" spans="1:16" ht="12.75">
      <c r="A30" s="66"/>
      <c r="B30" s="66"/>
      <c r="C30" s="66"/>
      <c r="D30" s="66"/>
      <c r="E30" s="66"/>
      <c r="P30" s="64"/>
    </row>
    <row r="31" spans="1:16" ht="12.75">
      <c r="A31" s="39" t="s">
        <v>943</v>
      </c>
      <c r="B31" s="39">
        <v>1992</v>
      </c>
      <c r="C31" s="39" t="s">
        <v>3057</v>
      </c>
      <c r="F31" s="39"/>
      <c r="G31" s="39"/>
      <c r="H31" s="39"/>
      <c r="I31" s="39"/>
      <c r="J31" s="39"/>
      <c r="K31" s="39">
        <v>1</v>
      </c>
      <c r="L31" s="52">
        <v>5</v>
      </c>
      <c r="M31" s="52">
        <v>5</v>
      </c>
      <c r="N31" s="52"/>
      <c r="O31" s="52"/>
      <c r="P31" s="64"/>
    </row>
    <row r="32" spans="1:16" ht="12.75">
      <c r="A32" s="39" t="s">
        <v>943</v>
      </c>
      <c r="B32" s="39">
        <v>1994</v>
      </c>
      <c r="C32" s="39" t="s">
        <v>3057</v>
      </c>
      <c r="F32" s="39"/>
      <c r="G32" s="39"/>
      <c r="H32" s="39"/>
      <c r="I32" s="39"/>
      <c r="J32" s="39"/>
      <c r="K32" s="39">
        <v>2</v>
      </c>
      <c r="L32" s="52">
        <v>5</v>
      </c>
      <c r="M32" s="52">
        <v>10</v>
      </c>
      <c r="N32" s="52"/>
      <c r="O32" s="52"/>
      <c r="P32" s="64"/>
    </row>
    <row r="33" spans="1:16" ht="12.75">
      <c r="A33" s="66"/>
      <c r="B33" s="66"/>
      <c r="C33" s="66"/>
      <c r="D33" s="66"/>
      <c r="E33" s="66"/>
      <c r="P33" s="64"/>
    </row>
    <row r="34" spans="1:16" ht="12.75">
      <c r="A34" s="39" t="s">
        <v>943</v>
      </c>
      <c r="B34" s="39">
        <v>1964</v>
      </c>
      <c r="C34" s="39" t="s">
        <v>35</v>
      </c>
      <c r="D34" s="39" t="s">
        <v>3055</v>
      </c>
      <c r="F34" s="39"/>
      <c r="G34" s="39"/>
      <c r="H34" s="39"/>
      <c r="I34" s="39"/>
      <c r="J34" s="39"/>
      <c r="K34" s="39">
        <v>1</v>
      </c>
      <c r="L34" s="52">
        <v>3</v>
      </c>
      <c r="M34" s="52">
        <v>3</v>
      </c>
      <c r="N34" s="52"/>
      <c r="O34" s="52"/>
      <c r="P34" s="67"/>
    </row>
    <row r="35" spans="1:16" ht="12.75">
      <c r="A35" s="39" t="s">
        <v>943</v>
      </c>
      <c r="B35" s="39">
        <v>1981</v>
      </c>
      <c r="C35" s="39" t="s">
        <v>35</v>
      </c>
      <c r="D35" s="39" t="s">
        <v>3055</v>
      </c>
      <c r="F35" s="39"/>
      <c r="G35" s="39"/>
      <c r="H35" s="39"/>
      <c r="I35" s="39"/>
      <c r="J35" s="39"/>
      <c r="K35" s="39">
        <v>1</v>
      </c>
      <c r="L35" s="52">
        <v>2</v>
      </c>
      <c r="M35" s="52">
        <v>2</v>
      </c>
      <c r="N35" s="52"/>
      <c r="O35" s="52"/>
      <c r="P35" s="67"/>
    </row>
    <row r="36" spans="1:16" ht="12.75">
      <c r="A36" s="76" t="s">
        <v>943</v>
      </c>
      <c r="B36" s="76">
        <v>1981</v>
      </c>
      <c r="C36" s="76" t="s">
        <v>3102</v>
      </c>
      <c r="D36" s="76" t="s">
        <v>3055</v>
      </c>
      <c r="E36" s="76"/>
      <c r="F36" s="76"/>
      <c r="G36" s="76"/>
      <c r="H36" s="76"/>
      <c r="I36" s="76"/>
      <c r="J36" s="76"/>
      <c r="K36" s="76"/>
      <c r="L36" s="77"/>
      <c r="M36" s="77"/>
      <c r="N36" s="77"/>
      <c r="O36" s="77"/>
      <c r="P36" s="79">
        <v>3</v>
      </c>
    </row>
    <row r="37" spans="1:16" ht="12.75">
      <c r="A37" s="39" t="s">
        <v>943</v>
      </c>
      <c r="B37" s="39">
        <v>1993</v>
      </c>
      <c r="C37" s="39" t="s">
        <v>3102</v>
      </c>
      <c r="D37" s="39" t="s">
        <v>3055</v>
      </c>
      <c r="F37" s="39"/>
      <c r="G37" s="39"/>
      <c r="H37" s="39"/>
      <c r="I37" s="39"/>
      <c r="J37" s="39"/>
      <c r="K37" s="39">
        <v>1</v>
      </c>
      <c r="L37" s="52">
        <v>3</v>
      </c>
      <c r="M37" s="52">
        <v>3</v>
      </c>
      <c r="N37" s="52"/>
      <c r="O37" s="52"/>
      <c r="P37" s="67"/>
    </row>
    <row r="38" spans="1:16" ht="12.75">
      <c r="A38" s="39" t="s">
        <v>943</v>
      </c>
      <c r="B38" s="39">
        <v>1993</v>
      </c>
      <c r="C38" s="39" t="s">
        <v>35</v>
      </c>
      <c r="D38" s="39" t="s">
        <v>3267</v>
      </c>
      <c r="E38" s="39" t="s">
        <v>3099</v>
      </c>
      <c r="F38" s="39" t="s">
        <v>3100</v>
      </c>
      <c r="G38" s="39"/>
      <c r="H38" s="39"/>
      <c r="I38" s="39"/>
      <c r="J38" s="39"/>
      <c r="K38" s="39">
        <v>2</v>
      </c>
      <c r="L38" s="52">
        <v>12</v>
      </c>
      <c r="M38" s="52">
        <v>24</v>
      </c>
      <c r="N38" s="52"/>
      <c r="O38" s="52"/>
      <c r="P38" s="67"/>
    </row>
    <row r="39" ht="12.75">
      <c r="P39" s="45"/>
    </row>
    <row r="40" ht="12.75">
      <c r="P40" s="45"/>
    </row>
    <row r="41" ht="12.75">
      <c r="P41" s="45"/>
    </row>
    <row r="42" ht="12.75">
      <c r="P42" s="45"/>
    </row>
    <row r="43" ht="12.75">
      <c r="P43" s="45"/>
    </row>
    <row r="44" ht="12.75">
      <c r="P44" s="45"/>
    </row>
    <row r="45" ht="12.75">
      <c r="P45" s="45"/>
    </row>
    <row r="46" ht="12.75">
      <c r="P46" s="45"/>
    </row>
    <row r="47" ht="12.75">
      <c r="P47" s="45"/>
    </row>
    <row r="48" ht="12.75">
      <c r="P48" s="45"/>
    </row>
    <row r="49" ht="12.75">
      <c r="P49" s="45"/>
    </row>
    <row r="50" spans="1:16" ht="12.75">
      <c r="A50"/>
      <c r="B50"/>
      <c r="C50"/>
      <c r="D50"/>
      <c r="E50"/>
      <c r="P50" s="45"/>
    </row>
    <row r="51" spans="1:16" ht="12.75">
      <c r="A51"/>
      <c r="B51"/>
      <c r="C51"/>
      <c r="D51"/>
      <c r="E51"/>
      <c r="P51" s="45"/>
    </row>
    <row r="52" spans="1:16" ht="12.75">
      <c r="A52"/>
      <c r="B52"/>
      <c r="C52"/>
      <c r="D52"/>
      <c r="E52"/>
      <c r="P52" s="45"/>
    </row>
    <row r="53" spans="1:16" ht="12.75">
      <c r="A53"/>
      <c r="B53"/>
      <c r="C53"/>
      <c r="D53"/>
      <c r="E53"/>
      <c r="P53" s="45"/>
    </row>
    <row r="54" spans="1:16" ht="12.75">
      <c r="A54"/>
      <c r="B54"/>
      <c r="C54"/>
      <c r="D54"/>
      <c r="E54"/>
      <c r="P54" s="45"/>
    </row>
    <row r="55" spans="1:16" ht="12.75">
      <c r="A55"/>
      <c r="B55"/>
      <c r="C55"/>
      <c r="D55"/>
      <c r="E55"/>
      <c r="P55" s="45"/>
    </row>
    <row r="56" spans="1:16" ht="12.75">
      <c r="A56"/>
      <c r="B56"/>
      <c r="C56"/>
      <c r="D56"/>
      <c r="E56"/>
      <c r="P56" s="45"/>
    </row>
    <row r="57" spans="1:16" ht="12.75">
      <c r="A57"/>
      <c r="B57"/>
      <c r="C57"/>
      <c r="D57"/>
      <c r="E57"/>
      <c r="P57" s="45"/>
    </row>
    <row r="58" spans="1:16" ht="12.75">
      <c r="A58"/>
      <c r="B58"/>
      <c r="C58"/>
      <c r="D58"/>
      <c r="E58"/>
      <c r="P58" s="45"/>
    </row>
    <row r="59" spans="1:16" ht="12.75">
      <c r="A59"/>
      <c r="B59"/>
      <c r="C59"/>
      <c r="D59"/>
      <c r="E59"/>
      <c r="P59" s="45"/>
    </row>
    <row r="60" spans="1:16" ht="12.75">
      <c r="A60"/>
      <c r="B60"/>
      <c r="C60"/>
      <c r="D60"/>
      <c r="E60"/>
      <c r="P60" s="45"/>
    </row>
    <row r="61" spans="1:16" ht="12.75">
      <c r="A61"/>
      <c r="B61"/>
      <c r="C61"/>
      <c r="D61"/>
      <c r="E61"/>
      <c r="P61" s="45"/>
    </row>
    <row r="62" spans="1:16" ht="12.75">
      <c r="A62"/>
      <c r="B62"/>
      <c r="C62"/>
      <c r="D62"/>
      <c r="E62"/>
      <c r="P62" s="45"/>
    </row>
    <row r="63" spans="1:16" ht="12.75">
      <c r="A63"/>
      <c r="B63"/>
      <c r="C63"/>
      <c r="D63"/>
      <c r="E63"/>
      <c r="P63" s="45"/>
    </row>
    <row r="64" spans="1:16" ht="12.75">
      <c r="A64"/>
      <c r="B64"/>
      <c r="C64"/>
      <c r="D64"/>
      <c r="E64"/>
      <c r="P64" s="45"/>
    </row>
    <row r="65" spans="1:16" ht="12.75">
      <c r="A65"/>
      <c r="B65"/>
      <c r="C65"/>
      <c r="D65"/>
      <c r="E65"/>
      <c r="P65" s="45"/>
    </row>
    <row r="66" spans="1:16" ht="12.75">
      <c r="A66"/>
      <c r="B66"/>
      <c r="C66"/>
      <c r="D66"/>
      <c r="E66"/>
      <c r="P66" s="45"/>
    </row>
    <row r="67" spans="1:16" ht="12.75">
      <c r="A67"/>
      <c r="B67"/>
      <c r="C67"/>
      <c r="D67"/>
      <c r="E67"/>
      <c r="P67" s="45"/>
    </row>
    <row r="68" spans="1:16" ht="12.75">
      <c r="A68"/>
      <c r="B68"/>
      <c r="C68"/>
      <c r="D68"/>
      <c r="E68"/>
      <c r="P68" s="45"/>
    </row>
    <row r="69" spans="1:16" ht="12.75">
      <c r="A69"/>
      <c r="B69"/>
      <c r="C69"/>
      <c r="D69"/>
      <c r="E69"/>
      <c r="P69" s="45"/>
    </row>
    <row r="70" spans="1:16" ht="12.75">
      <c r="A70"/>
      <c r="B70"/>
      <c r="C70"/>
      <c r="D70"/>
      <c r="E70"/>
      <c r="P70" s="45"/>
    </row>
    <row r="71" spans="1:16" ht="12.75">
      <c r="A71"/>
      <c r="B71"/>
      <c r="C71"/>
      <c r="D71"/>
      <c r="E71"/>
      <c r="P71" s="45"/>
    </row>
    <row r="72" spans="1:16" ht="12.75">
      <c r="A72"/>
      <c r="B72"/>
      <c r="C72"/>
      <c r="D72"/>
      <c r="E72"/>
      <c r="P72" s="45"/>
    </row>
    <row r="73" spans="1:16" ht="12.75">
      <c r="A73"/>
      <c r="B73"/>
      <c r="C73"/>
      <c r="D73"/>
      <c r="E73"/>
      <c r="P73" s="45"/>
    </row>
    <row r="74" spans="1:16" ht="12.75">
      <c r="A74"/>
      <c r="B74"/>
      <c r="C74"/>
      <c r="D74"/>
      <c r="E74"/>
      <c r="P74" s="45"/>
    </row>
    <row r="75" spans="1:16" ht="12.75">
      <c r="A75"/>
      <c r="B75"/>
      <c r="C75"/>
      <c r="D75"/>
      <c r="E75"/>
      <c r="P75" s="45"/>
    </row>
    <row r="76" spans="1:16" ht="12.75">
      <c r="A76"/>
      <c r="B76"/>
      <c r="C76"/>
      <c r="D76"/>
      <c r="E76"/>
      <c r="P76" s="45"/>
    </row>
    <row r="77" spans="1:16" ht="12.75">
      <c r="A77"/>
      <c r="B77"/>
      <c r="C77"/>
      <c r="D77"/>
      <c r="E77"/>
      <c r="P77" s="45"/>
    </row>
    <row r="78" spans="1:16" ht="12.75">
      <c r="A78"/>
      <c r="B78"/>
      <c r="C78"/>
      <c r="D78"/>
      <c r="E78"/>
      <c r="P78" s="45"/>
    </row>
    <row r="79" spans="1:16" ht="12.75">
      <c r="A79"/>
      <c r="B79"/>
      <c r="C79"/>
      <c r="D79"/>
      <c r="E79"/>
      <c r="P79" s="45"/>
    </row>
    <row r="80" spans="1:16" ht="12.75">
      <c r="A80"/>
      <c r="B80"/>
      <c r="C80"/>
      <c r="D80"/>
      <c r="E80"/>
      <c r="P80" s="45"/>
    </row>
    <row r="81" spans="1:16" ht="12.75">
      <c r="A81"/>
      <c r="B81"/>
      <c r="C81"/>
      <c r="D81"/>
      <c r="E81"/>
      <c r="P81" s="45"/>
    </row>
    <row r="82" spans="1:16" ht="12.75">
      <c r="A82"/>
      <c r="B82"/>
      <c r="C82"/>
      <c r="D82"/>
      <c r="E82"/>
      <c r="P82" s="45"/>
    </row>
    <row r="83" spans="1:16" ht="12.75">
      <c r="A83"/>
      <c r="B83"/>
      <c r="C83"/>
      <c r="D83"/>
      <c r="E83"/>
      <c r="P83" s="45"/>
    </row>
    <row r="84" spans="1:16" ht="12.75">
      <c r="A84"/>
      <c r="B84"/>
      <c r="C84"/>
      <c r="D84"/>
      <c r="E84"/>
      <c r="P84" s="45"/>
    </row>
    <row r="85" spans="1:16" ht="12.75">
      <c r="A85"/>
      <c r="B85"/>
      <c r="C85"/>
      <c r="D85"/>
      <c r="E85"/>
      <c r="P85" s="45"/>
    </row>
    <row r="86" spans="1:16" ht="12.75">
      <c r="A86"/>
      <c r="B86"/>
      <c r="C86"/>
      <c r="D86"/>
      <c r="E86"/>
      <c r="P86" s="45"/>
    </row>
    <row r="87" spans="1:16" ht="12.75">
      <c r="A87"/>
      <c r="B87"/>
      <c r="C87"/>
      <c r="D87"/>
      <c r="E87"/>
      <c r="P87" s="45"/>
    </row>
    <row r="88" spans="1:16" ht="12.75">
      <c r="A88"/>
      <c r="B88"/>
      <c r="C88"/>
      <c r="D88"/>
      <c r="E88"/>
      <c r="P88" s="45"/>
    </row>
    <row r="89" spans="1:16" ht="12.75">
      <c r="A89"/>
      <c r="B89"/>
      <c r="C89"/>
      <c r="D89"/>
      <c r="E89"/>
      <c r="P89" s="45"/>
    </row>
    <row r="90" spans="1:16" ht="12.75">
      <c r="A90"/>
      <c r="B90"/>
      <c r="C90"/>
      <c r="D90"/>
      <c r="E90"/>
      <c r="P90" s="45"/>
    </row>
    <row r="91" spans="1:16" ht="12.75">
      <c r="A91"/>
      <c r="B91"/>
      <c r="C91"/>
      <c r="D91"/>
      <c r="E91"/>
      <c r="P91" s="45"/>
    </row>
    <row r="92" spans="1:16" ht="12.75">
      <c r="A92"/>
      <c r="B92"/>
      <c r="C92"/>
      <c r="D92"/>
      <c r="E92"/>
      <c r="P92" s="45"/>
    </row>
    <row r="93" spans="1:16" ht="12.75">
      <c r="A93"/>
      <c r="B93"/>
      <c r="C93"/>
      <c r="D93"/>
      <c r="E93"/>
      <c r="P93" s="45"/>
    </row>
    <row r="94" spans="1:16" ht="12.75">
      <c r="A94"/>
      <c r="B94"/>
      <c r="C94"/>
      <c r="D94"/>
      <c r="E94"/>
      <c r="P94" s="45"/>
    </row>
    <row r="95" spans="1:16" ht="12.75">
      <c r="A95"/>
      <c r="B95"/>
      <c r="C95"/>
      <c r="D95"/>
      <c r="E95"/>
      <c r="P95" s="45"/>
    </row>
    <row r="96" spans="1:16" ht="12.75">
      <c r="A96"/>
      <c r="B96"/>
      <c r="C96"/>
      <c r="D96"/>
      <c r="E96"/>
      <c r="P96" s="45"/>
    </row>
    <row r="97" spans="1:16" ht="12.75">
      <c r="A97"/>
      <c r="B97"/>
      <c r="C97"/>
      <c r="D97"/>
      <c r="E97"/>
      <c r="P97" s="45"/>
    </row>
    <row r="98" spans="1:16" ht="12.75">
      <c r="A98"/>
      <c r="B98"/>
      <c r="C98"/>
      <c r="D98"/>
      <c r="E98"/>
      <c r="P98" s="45"/>
    </row>
    <row r="99" spans="1:16" ht="12.75">
      <c r="A99"/>
      <c r="B99"/>
      <c r="C99"/>
      <c r="D99"/>
      <c r="E99"/>
      <c r="P99" s="45"/>
    </row>
    <row r="100" spans="1:16" ht="12.75">
      <c r="A100"/>
      <c r="B100"/>
      <c r="C100"/>
      <c r="D100"/>
      <c r="E100"/>
      <c r="P100" s="45"/>
    </row>
    <row r="101" spans="1:16" ht="12.75">
      <c r="A101"/>
      <c r="B101"/>
      <c r="C101"/>
      <c r="D101"/>
      <c r="E101"/>
      <c r="P101" s="45"/>
    </row>
    <row r="102" spans="1:16" ht="12.75">
      <c r="A102"/>
      <c r="B102"/>
      <c r="C102"/>
      <c r="D102"/>
      <c r="E102"/>
      <c r="P102" s="45"/>
    </row>
    <row r="103" spans="1:16" ht="12.75">
      <c r="A103"/>
      <c r="B103"/>
      <c r="C103"/>
      <c r="D103"/>
      <c r="E103"/>
      <c r="P103" s="45"/>
    </row>
    <row r="104" spans="1:16" ht="12.75">
      <c r="A104"/>
      <c r="B104"/>
      <c r="C104"/>
      <c r="D104"/>
      <c r="E104"/>
      <c r="P104" s="45"/>
    </row>
    <row r="105" spans="1:16" ht="12.75">
      <c r="A105"/>
      <c r="B105"/>
      <c r="C105"/>
      <c r="D105"/>
      <c r="E105"/>
      <c r="P105" s="45"/>
    </row>
    <row r="106" spans="1:16" ht="12.75">
      <c r="A106"/>
      <c r="B106"/>
      <c r="C106"/>
      <c r="D106"/>
      <c r="E106"/>
      <c r="P106" s="45"/>
    </row>
    <row r="107" spans="1:16" ht="12.75">
      <c r="A107"/>
      <c r="B107"/>
      <c r="C107"/>
      <c r="D107"/>
      <c r="E107"/>
      <c r="P107" s="45"/>
    </row>
    <row r="108" spans="1:16" ht="12.75">
      <c r="A108"/>
      <c r="B108"/>
      <c r="C108"/>
      <c r="D108"/>
      <c r="E108"/>
      <c r="P108" s="45"/>
    </row>
    <row r="109" spans="1:16" ht="12.75">
      <c r="A109"/>
      <c r="B109"/>
      <c r="C109"/>
      <c r="D109"/>
      <c r="E109"/>
      <c r="P109" s="54"/>
    </row>
    <row r="110" spans="1:16" ht="12.75">
      <c r="A110"/>
      <c r="B110"/>
      <c r="C110"/>
      <c r="D110"/>
      <c r="E110"/>
      <c r="P110" s="45"/>
    </row>
    <row r="111" spans="1:16" ht="12.75">
      <c r="A111"/>
      <c r="B111"/>
      <c r="C111"/>
      <c r="D111"/>
      <c r="E111"/>
      <c r="P111" s="45"/>
    </row>
    <row r="112" spans="1:16" ht="12.75">
      <c r="A112"/>
      <c r="B112"/>
      <c r="C112"/>
      <c r="D112"/>
      <c r="E112"/>
      <c r="P112" s="45"/>
    </row>
    <row r="113" spans="1:16" ht="12.75">
      <c r="A113"/>
      <c r="B113"/>
      <c r="C113"/>
      <c r="D113"/>
      <c r="E113"/>
      <c r="P113" s="45"/>
    </row>
    <row r="114" spans="1:16" ht="12.75">
      <c r="A114"/>
      <c r="B114"/>
      <c r="C114"/>
      <c r="D114"/>
      <c r="E114"/>
      <c r="P114" s="45"/>
    </row>
    <row r="115" spans="1:16" ht="12.75">
      <c r="A115"/>
      <c r="B115"/>
      <c r="C115"/>
      <c r="D115"/>
      <c r="E115"/>
      <c r="P115" s="45"/>
    </row>
    <row r="116" spans="1:16" ht="12.75">
      <c r="A116"/>
      <c r="B116"/>
      <c r="C116"/>
      <c r="D116"/>
      <c r="E116"/>
      <c r="P116" s="45"/>
    </row>
    <row r="117" spans="1:16" ht="12.75">
      <c r="A117"/>
      <c r="B117"/>
      <c r="C117"/>
      <c r="D117"/>
      <c r="E117"/>
      <c r="P117" s="45"/>
    </row>
    <row r="118" spans="1:16" ht="12.75">
      <c r="A118"/>
      <c r="B118"/>
      <c r="C118"/>
      <c r="D118"/>
      <c r="E118"/>
      <c r="P118" s="45"/>
    </row>
    <row r="119" spans="1:16" ht="12.75">
      <c r="A119"/>
      <c r="B119"/>
      <c r="C119"/>
      <c r="D119"/>
      <c r="E119"/>
      <c r="P119" s="45"/>
    </row>
    <row r="120" spans="1:16" ht="12.75">
      <c r="A120"/>
      <c r="B120"/>
      <c r="C120"/>
      <c r="D120"/>
      <c r="E120"/>
      <c r="P120" s="45"/>
    </row>
    <row r="121" spans="1:16" ht="12.75">
      <c r="A121"/>
      <c r="B121"/>
      <c r="C121"/>
      <c r="D121"/>
      <c r="E121"/>
      <c r="P121" s="45"/>
    </row>
    <row r="122" spans="1:16" ht="12.75">
      <c r="A122"/>
      <c r="B122"/>
      <c r="C122"/>
      <c r="D122"/>
      <c r="E122"/>
      <c r="P122" s="45"/>
    </row>
    <row r="126" spans="1:16" ht="12.75">
      <c r="A126"/>
      <c r="B126"/>
      <c r="C126"/>
      <c r="D126"/>
      <c r="E126"/>
      <c r="P126" s="45"/>
    </row>
    <row r="127" spans="1:16" ht="12.75">
      <c r="A127"/>
      <c r="B127"/>
      <c r="C127"/>
      <c r="D127"/>
      <c r="E127"/>
      <c r="P127" s="45"/>
    </row>
    <row r="128" spans="1:16" ht="12.75">
      <c r="A128"/>
      <c r="B128"/>
      <c r="C128"/>
      <c r="D128"/>
      <c r="E128"/>
      <c r="P128" s="45"/>
    </row>
    <row r="129" spans="1:16" ht="12.75">
      <c r="A129"/>
      <c r="B129"/>
      <c r="C129"/>
      <c r="D129"/>
      <c r="E129"/>
      <c r="P129" s="45"/>
    </row>
    <row r="130" spans="1:16" ht="12.75">
      <c r="A130"/>
      <c r="B130"/>
      <c r="C130"/>
      <c r="D130"/>
      <c r="E130"/>
      <c r="P130" s="45"/>
    </row>
    <row r="131" spans="1:16" ht="12.75">
      <c r="A131"/>
      <c r="B131"/>
      <c r="C131"/>
      <c r="D131"/>
      <c r="E131"/>
      <c r="P131" s="45"/>
    </row>
    <row r="132" spans="1:16" ht="12.75">
      <c r="A132"/>
      <c r="B132"/>
      <c r="C132"/>
      <c r="D132"/>
      <c r="E132"/>
      <c r="P132" s="45"/>
    </row>
    <row r="133" spans="1:16" ht="12.75">
      <c r="A133"/>
      <c r="B133"/>
      <c r="C133"/>
      <c r="D133"/>
      <c r="E133"/>
      <c r="P133" s="45"/>
    </row>
    <row r="134" spans="1:16" ht="12.75">
      <c r="A134"/>
      <c r="B134"/>
      <c r="C134"/>
      <c r="D134"/>
      <c r="E134"/>
      <c r="P134" s="45"/>
    </row>
    <row r="135" spans="1:16" ht="12.75">
      <c r="A135"/>
      <c r="B135"/>
      <c r="C135"/>
      <c r="D135"/>
      <c r="E135"/>
      <c r="P135" s="45"/>
    </row>
    <row r="136" spans="1:16" ht="12.75">
      <c r="A136"/>
      <c r="B136"/>
      <c r="C136"/>
      <c r="D136"/>
      <c r="E136"/>
      <c r="P136" s="45"/>
    </row>
  </sheetData>
  <sheetProtection selectLockedCells="1" selectUnlockedCells="1"/>
  <mergeCells count="1">
    <mergeCell ref="B2:Q2"/>
  </mergeCells>
  <printOptions/>
  <pageMargins left="0.25" right="0.25" top="0.25" bottom="0.25" header="0" footer="0"/>
  <pageSetup horizontalDpi="300" verticalDpi="300" orientation="landscape" scale="95"/>
  <headerFooter alignWithMargins="0">
    <oddHeader>&amp;C&amp;"Times New Roman,Regular"&amp;12&amp;A</oddHeader>
    <oddFooter>&amp;C&amp;"Times New Roman,Regular"&amp;12Page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Q372"/>
  <sheetViews>
    <sheetView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7109375" style="39" customWidth="1"/>
    <col min="2" max="2" width="39.7109375" style="39" customWidth="1"/>
    <col min="3" max="3" width="45.7109375" style="39" customWidth="1"/>
    <col min="4" max="4" width="52.28125" style="39" customWidth="1"/>
    <col min="5" max="10" width="1.7109375" style="39" customWidth="1"/>
    <col min="11" max="11" width="7.7109375" style="39" customWidth="1"/>
    <col min="12" max="12" width="7.7109375" style="0" customWidth="1"/>
    <col min="14" max="14" width="9.421875" style="0" customWidth="1"/>
    <col min="15" max="15" width="9.7109375" style="0" customWidth="1"/>
    <col min="16" max="16" width="11.7109375" style="54" customWidth="1"/>
  </cols>
  <sheetData>
    <row r="1" spans="2:13" ht="15.75">
      <c r="B1" s="165" t="s">
        <v>3268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1:16" s="60" customFormat="1" ht="12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39"/>
      <c r="N2" s="39"/>
      <c r="O2" s="46"/>
      <c r="P2" s="54"/>
    </row>
    <row r="3" spans="1:16" s="60" customFormat="1" ht="12.75">
      <c r="A3" s="56"/>
      <c r="B3" s="50"/>
      <c r="C3" s="50"/>
      <c r="D3" s="50"/>
      <c r="E3" s="50"/>
      <c r="F3" s="50"/>
      <c r="G3" s="50"/>
      <c r="H3" s="50"/>
      <c r="I3" s="50"/>
      <c r="J3" s="50"/>
      <c r="K3" s="50" t="s">
        <v>939</v>
      </c>
      <c r="L3" s="49" t="s">
        <v>939</v>
      </c>
      <c r="M3" s="49" t="s">
        <v>939</v>
      </c>
      <c r="N3" s="49" t="s">
        <v>939</v>
      </c>
      <c r="O3" s="49" t="s">
        <v>939</v>
      </c>
      <c r="P3" s="41" t="s">
        <v>939</v>
      </c>
    </row>
    <row r="4" spans="11:16" ht="12.75">
      <c r="K4" s="39">
        <f>SUM(K22:K1018)</f>
        <v>395</v>
      </c>
      <c r="L4" s="52">
        <f>SUM(L22:L9947)</f>
        <v>819.5</v>
      </c>
      <c r="M4" s="52">
        <f>SUM(M22:M9947)</f>
        <v>1544</v>
      </c>
      <c r="N4" s="52">
        <f>SUM(N22:N9947)</f>
        <v>937.5</v>
      </c>
      <c r="O4" s="52">
        <f>SUM(O22:O9947)</f>
        <v>1803</v>
      </c>
      <c r="P4" s="41">
        <f>SUM(P7:P1018)</f>
        <v>23</v>
      </c>
    </row>
    <row r="5" spans="12:15" ht="12.75">
      <c r="L5" s="46"/>
      <c r="M5" s="151"/>
      <c r="N5" s="39"/>
      <c r="O5" s="39"/>
    </row>
    <row r="6" spans="1:16" ht="12.75">
      <c r="A6" s="48" t="s">
        <v>943</v>
      </c>
      <c r="B6" s="48" t="s">
        <v>3269</v>
      </c>
      <c r="C6" s="48" t="s">
        <v>946</v>
      </c>
      <c r="D6" s="48" t="s">
        <v>2810</v>
      </c>
      <c r="E6" s="48"/>
      <c r="F6" s="48"/>
      <c r="G6" s="48"/>
      <c r="H6" s="48"/>
      <c r="I6" s="48"/>
      <c r="J6" s="48"/>
      <c r="K6" s="48" t="s">
        <v>947</v>
      </c>
      <c r="L6" s="49" t="s">
        <v>948</v>
      </c>
      <c r="M6" s="49" t="s">
        <v>949</v>
      </c>
      <c r="N6" s="49" t="s">
        <v>950</v>
      </c>
      <c r="O6" s="49" t="s">
        <v>951</v>
      </c>
      <c r="P6" s="54" t="s">
        <v>942</v>
      </c>
    </row>
    <row r="7" spans="1:15" ht="12.75">
      <c r="A7" s="39" t="s">
        <v>943</v>
      </c>
      <c r="B7" s="39" t="s">
        <v>1166</v>
      </c>
      <c r="C7" s="39" t="s">
        <v>1220</v>
      </c>
      <c r="K7" s="46">
        <v>1</v>
      </c>
      <c r="L7" s="55">
        <v>50</v>
      </c>
      <c r="M7" s="55">
        <v>50</v>
      </c>
      <c r="N7" s="55">
        <f aca="true" t="shared" si="0" ref="N7:N17">SUM(L7*K7)</f>
        <v>50</v>
      </c>
      <c r="O7" s="55">
        <f aca="true" t="shared" si="1" ref="O7:O17">SUM(M7*K7)</f>
        <v>50</v>
      </c>
    </row>
    <row r="8" spans="1:15" ht="12.75">
      <c r="A8" s="39" t="s">
        <v>943</v>
      </c>
      <c r="B8" s="39" t="s">
        <v>1186</v>
      </c>
      <c r="C8" s="39" t="s">
        <v>973</v>
      </c>
      <c r="K8" s="46">
        <v>1</v>
      </c>
      <c r="L8" s="55">
        <v>17</v>
      </c>
      <c r="M8" s="55">
        <v>17</v>
      </c>
      <c r="N8" s="55">
        <f t="shared" si="0"/>
        <v>17</v>
      </c>
      <c r="O8" s="55">
        <f t="shared" si="1"/>
        <v>17</v>
      </c>
    </row>
    <row r="9" spans="1:15" ht="12.75">
      <c r="A9" s="39" t="s">
        <v>943</v>
      </c>
      <c r="B9" s="39" t="s">
        <v>3270</v>
      </c>
      <c r="C9" s="39" t="s">
        <v>975</v>
      </c>
      <c r="K9" s="46">
        <v>1</v>
      </c>
      <c r="L9" s="55">
        <v>10</v>
      </c>
      <c r="M9" s="55">
        <v>10</v>
      </c>
      <c r="N9" s="55">
        <f t="shared" si="0"/>
        <v>10</v>
      </c>
      <c r="O9" s="55">
        <f t="shared" si="1"/>
        <v>10</v>
      </c>
    </row>
    <row r="10" spans="1:15" ht="12.75">
      <c r="A10" s="39" t="s">
        <v>943</v>
      </c>
      <c r="B10" s="39" t="s">
        <v>1223</v>
      </c>
      <c r="C10" s="39" t="s">
        <v>1956</v>
      </c>
      <c r="K10" s="46">
        <v>1</v>
      </c>
      <c r="L10" s="55">
        <v>42</v>
      </c>
      <c r="M10" s="55">
        <v>42</v>
      </c>
      <c r="N10" s="55">
        <f t="shared" si="0"/>
        <v>42</v>
      </c>
      <c r="O10" s="55">
        <f t="shared" si="1"/>
        <v>42</v>
      </c>
    </row>
    <row r="11" spans="1:15" ht="12.75">
      <c r="A11" s="39" t="s">
        <v>943</v>
      </c>
      <c r="B11" s="39" t="s">
        <v>1012</v>
      </c>
      <c r="C11" s="39" t="s">
        <v>1956</v>
      </c>
      <c r="K11" s="46">
        <v>1</v>
      </c>
      <c r="L11" s="55">
        <v>42</v>
      </c>
      <c r="M11" s="55">
        <v>42</v>
      </c>
      <c r="N11" s="55">
        <f t="shared" si="0"/>
        <v>42</v>
      </c>
      <c r="O11" s="55">
        <f t="shared" si="1"/>
        <v>42</v>
      </c>
    </row>
    <row r="12" spans="1:15" ht="12.75">
      <c r="A12" s="39" t="s">
        <v>943</v>
      </c>
      <c r="B12" s="39" t="s">
        <v>1401</v>
      </c>
      <c r="C12" s="39" t="s">
        <v>1015</v>
      </c>
      <c r="K12" s="46">
        <v>1</v>
      </c>
      <c r="L12" s="55">
        <v>12</v>
      </c>
      <c r="M12" s="55">
        <v>12</v>
      </c>
      <c r="N12" s="55">
        <f t="shared" si="0"/>
        <v>12</v>
      </c>
      <c r="O12" s="55">
        <f t="shared" si="1"/>
        <v>12</v>
      </c>
    </row>
    <row r="13" spans="1:16" ht="12.75">
      <c r="A13" s="39" t="s">
        <v>943</v>
      </c>
      <c r="B13" s="76" t="s">
        <v>3271</v>
      </c>
      <c r="C13" s="76" t="s">
        <v>3272</v>
      </c>
      <c r="D13" s="76"/>
      <c r="E13" s="76"/>
      <c r="F13" s="76"/>
      <c r="G13" s="76"/>
      <c r="H13" s="76"/>
      <c r="I13" s="76"/>
      <c r="J13" s="76"/>
      <c r="K13" s="146"/>
      <c r="L13" s="155"/>
      <c r="M13" s="55"/>
      <c r="N13" s="55"/>
      <c r="O13" s="55"/>
      <c r="P13" s="54">
        <v>20</v>
      </c>
    </row>
    <row r="14" spans="1:15" ht="12.75">
      <c r="A14" s="39" t="s">
        <v>943</v>
      </c>
      <c r="B14" s="39" t="s">
        <v>1374</v>
      </c>
      <c r="C14" s="39" t="s">
        <v>1114</v>
      </c>
      <c r="D14" s="39" t="s">
        <v>3273</v>
      </c>
      <c r="K14" s="46">
        <v>1</v>
      </c>
      <c r="L14" s="55">
        <v>50</v>
      </c>
      <c r="M14" s="55">
        <v>50</v>
      </c>
      <c r="N14" s="55">
        <f t="shared" si="0"/>
        <v>50</v>
      </c>
      <c r="O14" s="55">
        <f t="shared" si="1"/>
        <v>50</v>
      </c>
    </row>
    <row r="15" spans="1:15" ht="12.75">
      <c r="A15" s="39" t="s">
        <v>943</v>
      </c>
      <c r="B15" s="39" t="s">
        <v>1193</v>
      </c>
      <c r="C15" s="39" t="s">
        <v>1114</v>
      </c>
      <c r="D15" s="39" t="s">
        <v>3274</v>
      </c>
      <c r="K15" s="46">
        <v>1</v>
      </c>
      <c r="L15" s="55">
        <v>50</v>
      </c>
      <c r="M15" s="55">
        <v>50</v>
      </c>
      <c r="N15" s="55">
        <f t="shared" si="0"/>
        <v>50</v>
      </c>
      <c r="O15" s="55">
        <f t="shared" si="1"/>
        <v>50</v>
      </c>
    </row>
    <row r="16" spans="1:15" ht="12.75">
      <c r="A16" s="39" t="s">
        <v>943</v>
      </c>
      <c r="B16" s="39" t="s">
        <v>1190</v>
      </c>
      <c r="C16" s="39" t="s">
        <v>1130</v>
      </c>
      <c r="K16" s="46">
        <v>1</v>
      </c>
      <c r="L16" s="55">
        <v>17</v>
      </c>
      <c r="M16" s="55">
        <v>17</v>
      </c>
      <c r="N16" s="55">
        <f t="shared" si="0"/>
        <v>17</v>
      </c>
      <c r="O16" s="55">
        <f t="shared" si="1"/>
        <v>17</v>
      </c>
    </row>
    <row r="17" spans="1:15" ht="12.75">
      <c r="A17" s="39" t="s">
        <v>943</v>
      </c>
      <c r="B17" s="39" t="s">
        <v>1186</v>
      </c>
      <c r="C17" s="39" t="s">
        <v>1130</v>
      </c>
      <c r="K17" s="46">
        <v>1</v>
      </c>
      <c r="L17" s="55">
        <v>17</v>
      </c>
      <c r="M17" s="55">
        <v>17</v>
      </c>
      <c r="N17" s="55">
        <f t="shared" si="0"/>
        <v>17</v>
      </c>
      <c r="O17" s="55">
        <f t="shared" si="1"/>
        <v>17</v>
      </c>
    </row>
    <row r="18" spans="11:15" ht="12.75">
      <c r="K18" s="46"/>
      <c r="L18" s="55"/>
      <c r="M18" s="55"/>
      <c r="O18" s="49"/>
    </row>
    <row r="19" spans="1:15" ht="12.75">
      <c r="A19" s="39" t="s">
        <v>943</v>
      </c>
      <c r="B19" s="39" t="s">
        <v>3275</v>
      </c>
      <c r="C19" s="39" t="s">
        <v>3276</v>
      </c>
      <c r="D19" s="39" t="s">
        <v>3277</v>
      </c>
      <c r="K19" s="46">
        <v>1</v>
      </c>
      <c r="L19" s="55">
        <v>8</v>
      </c>
      <c r="M19" s="55">
        <v>8</v>
      </c>
      <c r="O19" s="49"/>
    </row>
    <row r="20" spans="1:15" ht="12.75">
      <c r="A20" s="39" t="s">
        <v>943</v>
      </c>
      <c r="B20" s="39" t="s">
        <v>3275</v>
      </c>
      <c r="C20" s="39" t="s">
        <v>1876</v>
      </c>
      <c r="K20" s="46">
        <v>2</v>
      </c>
      <c r="L20" s="55">
        <v>5</v>
      </c>
      <c r="M20" s="55">
        <v>10</v>
      </c>
      <c r="O20" s="49"/>
    </row>
    <row r="21" spans="1:15" ht="12.7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9"/>
      <c r="M21" s="49"/>
      <c r="N21" s="49"/>
      <c r="O21" s="49"/>
    </row>
    <row r="22" spans="1:15" ht="12.75">
      <c r="A22" s="39" t="s">
        <v>943</v>
      </c>
      <c r="B22" s="56" t="s">
        <v>3278</v>
      </c>
      <c r="C22" s="56" t="s">
        <v>3279</v>
      </c>
      <c r="D22" s="56" t="s">
        <v>3280</v>
      </c>
      <c r="E22" s="56"/>
      <c r="F22" s="56"/>
      <c r="G22" s="56"/>
      <c r="H22" s="56"/>
      <c r="I22" s="56"/>
      <c r="J22" s="56"/>
      <c r="K22" s="39">
        <v>1</v>
      </c>
      <c r="L22" s="57">
        <v>2</v>
      </c>
      <c r="M22" s="55">
        <v>4</v>
      </c>
      <c r="N22" s="55">
        <f aca="true" t="shared" si="2" ref="N22:N53">SUM(L22*K22)</f>
        <v>2</v>
      </c>
      <c r="O22" s="55">
        <f aca="true" t="shared" si="3" ref="O22:O53">SUM(M22*K22)</f>
        <v>4</v>
      </c>
    </row>
    <row r="23" spans="1:15" ht="12.75">
      <c r="A23" s="39" t="s">
        <v>943</v>
      </c>
      <c r="B23" s="56" t="s">
        <v>3281</v>
      </c>
      <c r="C23" s="56" t="s">
        <v>2848</v>
      </c>
      <c r="D23" s="39" t="s">
        <v>3282</v>
      </c>
      <c r="K23" s="56">
        <v>1</v>
      </c>
      <c r="L23" s="57">
        <v>2</v>
      </c>
      <c r="M23" s="55">
        <v>4</v>
      </c>
      <c r="N23" s="55">
        <f t="shared" si="2"/>
        <v>2</v>
      </c>
      <c r="O23" s="55">
        <f t="shared" si="3"/>
        <v>4</v>
      </c>
    </row>
    <row r="24" spans="1:17" ht="12.75">
      <c r="A24" s="39" t="s">
        <v>943</v>
      </c>
      <c r="B24" s="56" t="s">
        <v>3281</v>
      </c>
      <c r="C24" s="56" t="s">
        <v>3283</v>
      </c>
      <c r="D24" s="39" t="s">
        <v>3284</v>
      </c>
      <c r="K24" s="56">
        <v>1</v>
      </c>
      <c r="L24" s="57">
        <v>2</v>
      </c>
      <c r="M24" s="55">
        <v>4</v>
      </c>
      <c r="N24" s="55">
        <f t="shared" si="2"/>
        <v>2</v>
      </c>
      <c r="O24" s="55">
        <f t="shared" si="3"/>
        <v>4</v>
      </c>
      <c r="Q24" s="156"/>
    </row>
    <row r="25" spans="1:15" ht="12.75">
      <c r="A25" s="39" t="s">
        <v>943</v>
      </c>
      <c r="B25" s="56" t="s">
        <v>1167</v>
      </c>
      <c r="C25" s="56" t="s">
        <v>3285</v>
      </c>
      <c r="D25" s="39" t="s">
        <v>3286</v>
      </c>
      <c r="K25" s="56">
        <v>1</v>
      </c>
      <c r="L25" s="57">
        <v>2</v>
      </c>
      <c r="M25" s="55">
        <v>4</v>
      </c>
      <c r="N25" s="55">
        <f t="shared" si="2"/>
        <v>2</v>
      </c>
      <c r="O25" s="55">
        <f t="shared" si="3"/>
        <v>4</v>
      </c>
    </row>
    <row r="26" spans="1:15" ht="12.75">
      <c r="A26" s="39" t="s">
        <v>943</v>
      </c>
      <c r="B26" s="56" t="s">
        <v>3287</v>
      </c>
      <c r="C26" s="56" t="s">
        <v>3288</v>
      </c>
      <c r="D26" s="56" t="s">
        <v>3289</v>
      </c>
      <c r="E26" s="56"/>
      <c r="F26" s="56"/>
      <c r="G26" s="56"/>
      <c r="H26" s="56"/>
      <c r="I26" s="56"/>
      <c r="J26" s="56"/>
      <c r="K26" s="56">
        <v>1</v>
      </c>
      <c r="L26" s="57">
        <v>10</v>
      </c>
      <c r="M26" s="55">
        <v>12</v>
      </c>
      <c r="N26" s="55">
        <f t="shared" si="2"/>
        <v>10</v>
      </c>
      <c r="O26" s="55">
        <f t="shared" si="3"/>
        <v>12</v>
      </c>
    </row>
    <row r="27" spans="1:15" ht="12.75">
      <c r="A27" s="39" t="s">
        <v>943</v>
      </c>
      <c r="B27" s="56" t="s">
        <v>956</v>
      </c>
      <c r="C27" s="56" t="s">
        <v>3290</v>
      </c>
      <c r="D27" s="56" t="s">
        <v>3291</v>
      </c>
      <c r="E27" s="56"/>
      <c r="F27" s="56"/>
      <c r="G27" s="56"/>
      <c r="H27" s="56"/>
      <c r="I27" s="56"/>
      <c r="J27" s="56"/>
      <c r="K27" s="56">
        <v>1</v>
      </c>
      <c r="L27" s="57">
        <v>2</v>
      </c>
      <c r="M27" s="55">
        <v>4</v>
      </c>
      <c r="N27" s="55">
        <f t="shared" si="2"/>
        <v>2</v>
      </c>
      <c r="O27" s="55">
        <f t="shared" si="3"/>
        <v>4</v>
      </c>
    </row>
    <row r="28" spans="1:15" ht="12.75">
      <c r="A28" s="39" t="s">
        <v>943</v>
      </c>
      <c r="B28" s="39" t="s">
        <v>3292</v>
      </c>
      <c r="C28" s="39" t="s">
        <v>3293</v>
      </c>
      <c r="D28" s="39" t="s">
        <v>3294</v>
      </c>
      <c r="K28" s="39">
        <v>2</v>
      </c>
      <c r="L28" s="57">
        <v>2</v>
      </c>
      <c r="M28" s="55">
        <v>4</v>
      </c>
      <c r="N28" s="55">
        <f t="shared" si="2"/>
        <v>4</v>
      </c>
      <c r="O28" s="55">
        <f t="shared" si="3"/>
        <v>8</v>
      </c>
    </row>
    <row r="29" spans="1:15" ht="12.75">
      <c r="A29" s="39" t="s">
        <v>943</v>
      </c>
      <c r="B29" s="39" t="s">
        <v>3292</v>
      </c>
      <c r="C29" s="39" t="s">
        <v>3295</v>
      </c>
      <c r="D29" s="39" t="s">
        <v>3296</v>
      </c>
      <c r="K29" s="39">
        <v>1</v>
      </c>
      <c r="L29" s="57">
        <v>2</v>
      </c>
      <c r="M29" s="55">
        <v>4</v>
      </c>
      <c r="N29" s="55">
        <f t="shared" si="2"/>
        <v>2</v>
      </c>
      <c r="O29" s="55">
        <f t="shared" si="3"/>
        <v>4</v>
      </c>
    </row>
    <row r="30" spans="1:15" ht="12.75">
      <c r="A30" s="39" t="s">
        <v>943</v>
      </c>
      <c r="B30" s="39" t="s">
        <v>964</v>
      </c>
      <c r="C30" s="39" t="s">
        <v>3297</v>
      </c>
      <c r="D30" s="39" t="s">
        <v>3298</v>
      </c>
      <c r="K30" s="39">
        <v>1</v>
      </c>
      <c r="L30" s="57">
        <v>2</v>
      </c>
      <c r="M30" s="55">
        <v>4</v>
      </c>
      <c r="N30" s="55">
        <f t="shared" si="2"/>
        <v>2</v>
      </c>
      <c r="O30" s="55">
        <f t="shared" si="3"/>
        <v>4</v>
      </c>
    </row>
    <row r="31" spans="1:15" ht="12.75">
      <c r="A31" s="39" t="s">
        <v>943</v>
      </c>
      <c r="B31" s="39" t="s">
        <v>964</v>
      </c>
      <c r="C31" s="39" t="s">
        <v>3299</v>
      </c>
      <c r="D31" s="39" t="s">
        <v>3300</v>
      </c>
      <c r="K31" s="39">
        <v>1</v>
      </c>
      <c r="L31" s="57">
        <v>2</v>
      </c>
      <c r="M31" s="55">
        <v>4</v>
      </c>
      <c r="N31" s="55">
        <f t="shared" si="2"/>
        <v>2</v>
      </c>
      <c r="O31" s="55">
        <f t="shared" si="3"/>
        <v>4</v>
      </c>
    </row>
    <row r="32" spans="1:15" ht="12.75">
      <c r="A32" s="39" t="s">
        <v>943</v>
      </c>
      <c r="B32" s="39" t="s">
        <v>964</v>
      </c>
      <c r="C32" s="39" t="s">
        <v>3301</v>
      </c>
      <c r="D32" s="39" t="s">
        <v>3300</v>
      </c>
      <c r="K32" s="39">
        <v>1</v>
      </c>
      <c r="L32" s="57">
        <v>2</v>
      </c>
      <c r="M32" s="55">
        <v>4</v>
      </c>
      <c r="N32" s="55">
        <f t="shared" si="2"/>
        <v>2</v>
      </c>
      <c r="O32" s="55">
        <f t="shared" si="3"/>
        <v>4</v>
      </c>
    </row>
    <row r="33" spans="1:16" ht="12.75">
      <c r="A33" s="39" t="s">
        <v>943</v>
      </c>
      <c r="B33" s="39" t="s">
        <v>11</v>
      </c>
      <c r="C33" s="39" t="s">
        <v>3302</v>
      </c>
      <c r="D33" s="39" t="s">
        <v>3303</v>
      </c>
      <c r="K33" s="39">
        <v>1</v>
      </c>
      <c r="L33" s="57">
        <v>2</v>
      </c>
      <c r="M33" s="55">
        <v>4</v>
      </c>
      <c r="N33" s="55">
        <f t="shared" si="2"/>
        <v>2</v>
      </c>
      <c r="O33" s="55">
        <f t="shared" si="3"/>
        <v>4</v>
      </c>
      <c r="P33"/>
    </row>
    <row r="34" spans="1:16" ht="12.75">
      <c r="A34" s="39" t="s">
        <v>943</v>
      </c>
      <c r="B34" s="39" t="s">
        <v>3304</v>
      </c>
      <c r="C34" s="39" t="s">
        <v>3305</v>
      </c>
      <c r="D34" s="39" t="s">
        <v>3306</v>
      </c>
      <c r="K34" s="39">
        <v>1</v>
      </c>
      <c r="L34" s="57">
        <v>2</v>
      </c>
      <c r="M34" s="55">
        <v>4</v>
      </c>
      <c r="N34" s="55">
        <f t="shared" si="2"/>
        <v>2</v>
      </c>
      <c r="O34" s="55">
        <f t="shared" si="3"/>
        <v>4</v>
      </c>
      <c r="P34"/>
    </row>
    <row r="35" spans="1:16" ht="12.75">
      <c r="A35" s="39" t="s">
        <v>943</v>
      </c>
      <c r="B35" s="39" t="s">
        <v>3307</v>
      </c>
      <c r="C35" s="39" t="s">
        <v>3308</v>
      </c>
      <c r="D35" s="39" t="s">
        <v>3309</v>
      </c>
      <c r="K35" s="39">
        <v>3</v>
      </c>
      <c r="L35" s="57">
        <v>2</v>
      </c>
      <c r="M35" s="55">
        <v>4</v>
      </c>
      <c r="N35" s="55">
        <f t="shared" si="2"/>
        <v>6</v>
      </c>
      <c r="O35" s="55">
        <f t="shared" si="3"/>
        <v>12</v>
      </c>
      <c r="P35"/>
    </row>
    <row r="36" spans="1:16" ht="12.75">
      <c r="A36" s="39" t="s">
        <v>943</v>
      </c>
      <c r="B36" s="39" t="s">
        <v>3307</v>
      </c>
      <c r="C36" s="39" t="s">
        <v>3310</v>
      </c>
      <c r="D36" s="39" t="s">
        <v>3311</v>
      </c>
      <c r="K36" s="39">
        <v>1</v>
      </c>
      <c r="L36" s="57">
        <v>2</v>
      </c>
      <c r="M36" s="55">
        <v>4</v>
      </c>
      <c r="N36" s="55">
        <f t="shared" si="2"/>
        <v>2</v>
      </c>
      <c r="O36" s="55">
        <f t="shared" si="3"/>
        <v>4</v>
      </c>
      <c r="P36"/>
    </row>
    <row r="37" spans="1:16" ht="12.75">
      <c r="A37" s="39" t="s">
        <v>943</v>
      </c>
      <c r="B37" s="39" t="s">
        <v>3307</v>
      </c>
      <c r="C37" s="39" t="s">
        <v>3310</v>
      </c>
      <c r="D37" s="39" t="s">
        <v>3312</v>
      </c>
      <c r="K37" s="39">
        <v>1</v>
      </c>
      <c r="L37" s="57">
        <v>2</v>
      </c>
      <c r="M37" s="55">
        <v>4</v>
      </c>
      <c r="N37" s="55">
        <f t="shared" si="2"/>
        <v>2</v>
      </c>
      <c r="O37" s="55">
        <f t="shared" si="3"/>
        <v>4</v>
      </c>
      <c r="P37"/>
    </row>
    <row r="38" spans="1:16" ht="12.75">
      <c r="A38" s="39" t="s">
        <v>943</v>
      </c>
      <c r="B38" s="39" t="s">
        <v>3307</v>
      </c>
      <c r="C38" s="39" t="s">
        <v>3313</v>
      </c>
      <c r="D38" s="39" t="s">
        <v>3314</v>
      </c>
      <c r="K38" s="39">
        <v>1</v>
      </c>
      <c r="L38" s="57">
        <v>2</v>
      </c>
      <c r="M38" s="55">
        <v>4</v>
      </c>
      <c r="N38" s="55">
        <f t="shared" si="2"/>
        <v>2</v>
      </c>
      <c r="O38" s="55">
        <f t="shared" si="3"/>
        <v>4</v>
      </c>
      <c r="P38"/>
    </row>
    <row r="39" spans="1:16" ht="12.75">
      <c r="A39" s="39" t="s">
        <v>943</v>
      </c>
      <c r="B39" s="39" t="s">
        <v>3307</v>
      </c>
      <c r="C39" s="39" t="s">
        <v>3315</v>
      </c>
      <c r="D39" s="39" t="s">
        <v>3316</v>
      </c>
      <c r="K39" s="39">
        <v>1</v>
      </c>
      <c r="L39" s="57">
        <v>2</v>
      </c>
      <c r="M39" s="55">
        <v>4</v>
      </c>
      <c r="N39" s="55">
        <f t="shared" si="2"/>
        <v>2</v>
      </c>
      <c r="O39" s="55">
        <f t="shared" si="3"/>
        <v>4</v>
      </c>
      <c r="P39"/>
    </row>
    <row r="40" spans="1:16" ht="12.75">
      <c r="A40" s="39" t="s">
        <v>943</v>
      </c>
      <c r="B40" s="39" t="s">
        <v>3307</v>
      </c>
      <c r="C40" s="39" t="s">
        <v>3317</v>
      </c>
      <c r="D40" s="39" t="s">
        <v>3318</v>
      </c>
      <c r="K40" s="39">
        <v>3</v>
      </c>
      <c r="L40" s="57">
        <v>2</v>
      </c>
      <c r="M40" s="55">
        <v>4</v>
      </c>
      <c r="N40" s="55">
        <f t="shared" si="2"/>
        <v>6</v>
      </c>
      <c r="O40" s="55">
        <f t="shared" si="3"/>
        <v>12</v>
      </c>
      <c r="P40"/>
    </row>
    <row r="41" spans="1:16" ht="12.75">
      <c r="A41" s="39" t="s">
        <v>943</v>
      </c>
      <c r="B41" s="39" t="s">
        <v>3319</v>
      </c>
      <c r="C41" s="39" t="s">
        <v>2848</v>
      </c>
      <c r="D41" s="39" t="s">
        <v>3320</v>
      </c>
      <c r="K41" s="39">
        <v>6</v>
      </c>
      <c r="L41" s="57">
        <v>2</v>
      </c>
      <c r="M41" s="55">
        <v>4</v>
      </c>
      <c r="N41" s="55">
        <f t="shared" si="2"/>
        <v>12</v>
      </c>
      <c r="O41" s="55">
        <f t="shared" si="3"/>
        <v>24</v>
      </c>
      <c r="P41"/>
    </row>
    <row r="42" spans="1:16" ht="12.75">
      <c r="A42" s="39" t="s">
        <v>943</v>
      </c>
      <c r="B42" s="39" t="s">
        <v>1232</v>
      </c>
      <c r="C42" s="39" t="s">
        <v>3321</v>
      </c>
      <c r="D42" s="39" t="s">
        <v>3322</v>
      </c>
      <c r="K42" s="39">
        <v>1</v>
      </c>
      <c r="L42" s="57">
        <v>2</v>
      </c>
      <c r="M42" s="55">
        <v>4</v>
      </c>
      <c r="N42" s="55">
        <f t="shared" si="2"/>
        <v>2</v>
      </c>
      <c r="O42" s="55">
        <f t="shared" si="3"/>
        <v>4</v>
      </c>
      <c r="P42"/>
    </row>
    <row r="43" spans="1:16" ht="12.75">
      <c r="A43" s="39" t="s">
        <v>943</v>
      </c>
      <c r="B43" s="39" t="s">
        <v>971</v>
      </c>
      <c r="C43" s="39" t="s">
        <v>3323</v>
      </c>
      <c r="D43" s="39" t="s">
        <v>3324</v>
      </c>
      <c r="K43" s="39">
        <v>1</v>
      </c>
      <c r="L43" s="57">
        <v>2</v>
      </c>
      <c r="M43" s="55">
        <v>4</v>
      </c>
      <c r="N43" s="55">
        <f t="shared" si="2"/>
        <v>2</v>
      </c>
      <c r="O43" s="55">
        <f t="shared" si="3"/>
        <v>4</v>
      </c>
      <c r="P43"/>
    </row>
    <row r="44" spans="1:16" ht="12.75">
      <c r="A44" s="39" t="s">
        <v>943</v>
      </c>
      <c r="B44" s="39" t="s">
        <v>1238</v>
      </c>
      <c r="C44" s="39" t="s">
        <v>3325</v>
      </c>
      <c r="D44" s="39" t="s">
        <v>3326</v>
      </c>
      <c r="K44" s="39">
        <v>2</v>
      </c>
      <c r="L44" s="57">
        <v>2</v>
      </c>
      <c r="M44" s="55">
        <v>4</v>
      </c>
      <c r="N44" s="55">
        <f t="shared" si="2"/>
        <v>4</v>
      </c>
      <c r="O44" s="55">
        <f t="shared" si="3"/>
        <v>8</v>
      </c>
      <c r="P44"/>
    </row>
    <row r="45" spans="1:16" ht="12.75">
      <c r="A45" s="39" t="s">
        <v>943</v>
      </c>
      <c r="B45" s="39" t="s">
        <v>1238</v>
      </c>
      <c r="C45" s="39" t="s">
        <v>3327</v>
      </c>
      <c r="D45" s="39" t="s">
        <v>3328</v>
      </c>
      <c r="K45" s="39">
        <v>1</v>
      </c>
      <c r="L45" s="57">
        <v>2</v>
      </c>
      <c r="M45" s="55">
        <v>4</v>
      </c>
      <c r="N45" s="55">
        <f t="shared" si="2"/>
        <v>2</v>
      </c>
      <c r="O45" s="55">
        <f t="shared" si="3"/>
        <v>4</v>
      </c>
      <c r="P45"/>
    </row>
    <row r="46" spans="1:16" ht="12.75">
      <c r="A46" s="39" t="s">
        <v>943</v>
      </c>
      <c r="B46" s="39" t="s">
        <v>1238</v>
      </c>
      <c r="C46" s="39" t="s">
        <v>3329</v>
      </c>
      <c r="D46" s="39" t="s">
        <v>3330</v>
      </c>
      <c r="K46" s="39">
        <v>3</v>
      </c>
      <c r="L46" s="57">
        <v>2</v>
      </c>
      <c r="M46" s="55">
        <v>4</v>
      </c>
      <c r="N46" s="55">
        <f t="shared" si="2"/>
        <v>6</v>
      </c>
      <c r="O46" s="55">
        <f t="shared" si="3"/>
        <v>12</v>
      </c>
      <c r="P46"/>
    </row>
    <row r="47" spans="1:16" ht="12.75">
      <c r="A47" s="39" t="s">
        <v>943</v>
      </c>
      <c r="B47" s="39" t="s">
        <v>1238</v>
      </c>
      <c r="C47" s="39" t="s">
        <v>3321</v>
      </c>
      <c r="D47" s="39" t="s">
        <v>3331</v>
      </c>
      <c r="K47" s="39">
        <v>2</v>
      </c>
      <c r="L47" s="57">
        <v>7</v>
      </c>
      <c r="M47" s="55">
        <v>9</v>
      </c>
      <c r="N47" s="55">
        <f t="shared" si="2"/>
        <v>14</v>
      </c>
      <c r="O47" s="55">
        <f t="shared" si="3"/>
        <v>18</v>
      </c>
      <c r="P47"/>
    </row>
    <row r="48" spans="1:16" ht="12.75">
      <c r="A48" s="39" t="s">
        <v>943</v>
      </c>
      <c r="B48" s="39" t="s">
        <v>972</v>
      </c>
      <c r="C48" s="39" t="s">
        <v>3332</v>
      </c>
      <c r="D48" s="39" t="s">
        <v>3333</v>
      </c>
      <c r="K48" s="39">
        <v>1</v>
      </c>
      <c r="L48" s="57">
        <v>2</v>
      </c>
      <c r="M48" s="55">
        <v>4</v>
      </c>
      <c r="N48" s="55">
        <f t="shared" si="2"/>
        <v>2</v>
      </c>
      <c r="O48" s="55">
        <f t="shared" si="3"/>
        <v>4</v>
      </c>
      <c r="P48"/>
    </row>
    <row r="49" spans="1:16" ht="12.75">
      <c r="A49" s="39" t="s">
        <v>943</v>
      </c>
      <c r="B49" s="39" t="s">
        <v>973</v>
      </c>
      <c r="C49" s="39" t="s">
        <v>3301</v>
      </c>
      <c r="D49" s="39" t="s">
        <v>3334</v>
      </c>
      <c r="K49" s="39">
        <v>1</v>
      </c>
      <c r="L49" s="57">
        <v>2</v>
      </c>
      <c r="M49" s="55">
        <v>4</v>
      </c>
      <c r="N49" s="55">
        <f t="shared" si="2"/>
        <v>2</v>
      </c>
      <c r="O49" s="55">
        <f t="shared" si="3"/>
        <v>4</v>
      </c>
      <c r="P49"/>
    </row>
    <row r="50" spans="1:16" ht="12.75">
      <c r="A50" s="39" t="s">
        <v>943</v>
      </c>
      <c r="B50" s="39" t="s">
        <v>3335</v>
      </c>
      <c r="C50" s="39" t="s">
        <v>3336</v>
      </c>
      <c r="D50" s="39" t="s">
        <v>3337</v>
      </c>
      <c r="K50" s="39">
        <v>1</v>
      </c>
      <c r="L50" s="57">
        <v>2</v>
      </c>
      <c r="M50" s="55">
        <v>4</v>
      </c>
      <c r="N50" s="55">
        <f t="shared" si="2"/>
        <v>2</v>
      </c>
      <c r="O50" s="55">
        <f t="shared" si="3"/>
        <v>4</v>
      </c>
      <c r="P50"/>
    </row>
    <row r="51" spans="1:16" ht="12.75">
      <c r="A51" s="39" t="s">
        <v>943</v>
      </c>
      <c r="B51" s="39" t="s">
        <v>976</v>
      </c>
      <c r="C51" s="39" t="s">
        <v>3338</v>
      </c>
      <c r="D51" s="39" t="s">
        <v>3339</v>
      </c>
      <c r="K51" s="39">
        <v>1</v>
      </c>
      <c r="L51" s="57">
        <v>5</v>
      </c>
      <c r="M51" s="55">
        <v>7</v>
      </c>
      <c r="N51" s="55">
        <f t="shared" si="2"/>
        <v>5</v>
      </c>
      <c r="O51" s="55">
        <f t="shared" si="3"/>
        <v>7</v>
      </c>
      <c r="P51"/>
    </row>
    <row r="52" spans="1:16" ht="12.75">
      <c r="A52" s="39" t="s">
        <v>943</v>
      </c>
      <c r="B52" s="39" t="s">
        <v>3340</v>
      </c>
      <c r="C52" s="39" t="s">
        <v>3332</v>
      </c>
      <c r="D52" s="39" t="s">
        <v>3341</v>
      </c>
      <c r="K52" s="39">
        <v>1</v>
      </c>
      <c r="L52" s="57">
        <v>2</v>
      </c>
      <c r="M52" s="55">
        <v>4</v>
      </c>
      <c r="N52" s="55">
        <f t="shared" si="2"/>
        <v>2</v>
      </c>
      <c r="O52" s="55">
        <f t="shared" si="3"/>
        <v>4</v>
      </c>
      <c r="P52"/>
    </row>
    <row r="53" spans="1:16" ht="12.75">
      <c r="A53" s="39" t="s">
        <v>943</v>
      </c>
      <c r="B53" s="39" t="s">
        <v>3342</v>
      </c>
      <c r="C53" s="39" t="s">
        <v>3343</v>
      </c>
      <c r="D53" s="39" t="s">
        <v>1916</v>
      </c>
      <c r="K53" s="39">
        <v>1</v>
      </c>
      <c r="L53" s="57">
        <v>2</v>
      </c>
      <c r="M53" s="55">
        <v>4</v>
      </c>
      <c r="N53" s="55">
        <f t="shared" si="2"/>
        <v>2</v>
      </c>
      <c r="O53" s="55">
        <f t="shared" si="3"/>
        <v>4</v>
      </c>
      <c r="P53"/>
    </row>
    <row r="54" spans="1:16" ht="12.75">
      <c r="A54" s="39" t="s">
        <v>943</v>
      </c>
      <c r="B54" s="39" t="s">
        <v>3342</v>
      </c>
      <c r="C54" s="39" t="s">
        <v>3343</v>
      </c>
      <c r="D54" s="39" t="s">
        <v>3344</v>
      </c>
      <c r="K54" s="39">
        <v>1</v>
      </c>
      <c r="L54" s="57">
        <v>5</v>
      </c>
      <c r="M54" s="55">
        <v>7</v>
      </c>
      <c r="N54" s="55">
        <f aca="true" t="shared" si="4" ref="N54:N85">SUM(L54*K54)</f>
        <v>5</v>
      </c>
      <c r="O54" s="55">
        <f aca="true" t="shared" si="5" ref="O54:O85">SUM(M54*K54)</f>
        <v>7</v>
      </c>
      <c r="P54"/>
    </row>
    <row r="55" spans="1:16" ht="12.75">
      <c r="A55" s="39" t="s">
        <v>943</v>
      </c>
      <c r="B55" s="39" t="s">
        <v>981</v>
      </c>
      <c r="C55" s="39" t="s">
        <v>3301</v>
      </c>
      <c r="D55" s="39" t="s">
        <v>3345</v>
      </c>
      <c r="K55" s="39">
        <v>1</v>
      </c>
      <c r="L55" s="57">
        <v>2</v>
      </c>
      <c r="M55" s="55">
        <v>4</v>
      </c>
      <c r="N55" s="55">
        <f t="shared" si="4"/>
        <v>2</v>
      </c>
      <c r="O55" s="55">
        <f t="shared" si="5"/>
        <v>4</v>
      </c>
      <c r="P55"/>
    </row>
    <row r="56" spans="1:16" ht="12.75">
      <c r="A56" s="39" t="s">
        <v>943</v>
      </c>
      <c r="B56" s="39" t="s">
        <v>3346</v>
      </c>
      <c r="C56" s="39" t="s">
        <v>3347</v>
      </c>
      <c r="D56" s="39" t="s">
        <v>3348</v>
      </c>
      <c r="K56" s="39">
        <v>2</v>
      </c>
      <c r="L56" s="57">
        <v>2</v>
      </c>
      <c r="M56" s="55">
        <v>4</v>
      </c>
      <c r="N56" s="55">
        <f t="shared" si="4"/>
        <v>4</v>
      </c>
      <c r="O56" s="55">
        <f t="shared" si="5"/>
        <v>8</v>
      </c>
      <c r="P56"/>
    </row>
    <row r="57" spans="1:16" ht="12.75">
      <c r="A57" s="39" t="s">
        <v>943</v>
      </c>
      <c r="B57" s="39" t="s">
        <v>983</v>
      </c>
      <c r="C57" s="39" t="s">
        <v>3349</v>
      </c>
      <c r="D57" s="39" t="s">
        <v>3350</v>
      </c>
      <c r="K57" s="39">
        <v>1</v>
      </c>
      <c r="L57" s="57">
        <v>2</v>
      </c>
      <c r="M57" s="55">
        <v>4</v>
      </c>
      <c r="N57" s="55">
        <f t="shared" si="4"/>
        <v>2</v>
      </c>
      <c r="O57" s="55">
        <f t="shared" si="5"/>
        <v>4</v>
      </c>
      <c r="P57"/>
    </row>
    <row r="58" spans="1:16" ht="12.75">
      <c r="A58" s="39" t="s">
        <v>943</v>
      </c>
      <c r="B58" s="39" t="s">
        <v>984</v>
      </c>
      <c r="C58" s="39" t="s">
        <v>3351</v>
      </c>
      <c r="D58" s="39" t="s">
        <v>3352</v>
      </c>
      <c r="K58" s="39">
        <v>1</v>
      </c>
      <c r="L58" s="57">
        <v>2</v>
      </c>
      <c r="M58" s="55">
        <v>4</v>
      </c>
      <c r="N58" s="55">
        <f t="shared" si="4"/>
        <v>2</v>
      </c>
      <c r="O58" s="55">
        <f t="shared" si="5"/>
        <v>4</v>
      </c>
      <c r="P58"/>
    </row>
    <row r="59" spans="1:16" ht="12.75">
      <c r="A59" s="39" t="s">
        <v>943</v>
      </c>
      <c r="B59" s="39" t="s">
        <v>1277</v>
      </c>
      <c r="C59" s="39" t="s">
        <v>3353</v>
      </c>
      <c r="D59" s="39" t="s">
        <v>3354</v>
      </c>
      <c r="K59" s="39">
        <v>1</v>
      </c>
      <c r="L59" s="57">
        <v>2</v>
      </c>
      <c r="M59" s="55">
        <v>4</v>
      </c>
      <c r="N59" s="55">
        <f t="shared" si="4"/>
        <v>2</v>
      </c>
      <c r="O59" s="55">
        <f t="shared" si="5"/>
        <v>4</v>
      </c>
      <c r="P59"/>
    </row>
    <row r="60" spans="1:16" ht="12.75">
      <c r="A60" s="39" t="s">
        <v>943</v>
      </c>
      <c r="B60" s="39" t="s">
        <v>1278</v>
      </c>
      <c r="C60" s="39" t="s">
        <v>3355</v>
      </c>
      <c r="D60" s="39" t="s">
        <v>3356</v>
      </c>
      <c r="K60" s="39">
        <v>2</v>
      </c>
      <c r="L60" s="57">
        <v>2</v>
      </c>
      <c r="M60" s="55">
        <v>4</v>
      </c>
      <c r="N60" s="55">
        <f t="shared" si="4"/>
        <v>4</v>
      </c>
      <c r="O60" s="55">
        <f t="shared" si="5"/>
        <v>8</v>
      </c>
      <c r="P60"/>
    </row>
    <row r="61" spans="1:16" ht="12.75">
      <c r="A61" s="39" t="s">
        <v>943</v>
      </c>
      <c r="B61" s="39" t="s">
        <v>1278</v>
      </c>
      <c r="C61" s="39" t="s">
        <v>3357</v>
      </c>
      <c r="D61" s="39" t="s">
        <v>3358</v>
      </c>
      <c r="K61" s="39">
        <v>2</v>
      </c>
      <c r="L61" s="57">
        <v>2</v>
      </c>
      <c r="M61" s="55">
        <v>4</v>
      </c>
      <c r="N61" s="55">
        <f t="shared" si="4"/>
        <v>4</v>
      </c>
      <c r="O61" s="55">
        <f t="shared" si="5"/>
        <v>8</v>
      </c>
      <c r="P61"/>
    </row>
    <row r="62" spans="1:16" ht="12.75">
      <c r="A62" s="39" t="s">
        <v>943</v>
      </c>
      <c r="B62" s="39" t="s">
        <v>1278</v>
      </c>
      <c r="C62" s="39" t="s">
        <v>3359</v>
      </c>
      <c r="D62" s="39" t="s">
        <v>3360</v>
      </c>
      <c r="K62" s="39">
        <v>1</v>
      </c>
      <c r="L62" s="57">
        <v>2</v>
      </c>
      <c r="M62" s="55">
        <v>4</v>
      </c>
      <c r="N62" s="55">
        <f t="shared" si="4"/>
        <v>2</v>
      </c>
      <c r="O62" s="55">
        <f t="shared" si="5"/>
        <v>4</v>
      </c>
      <c r="P62"/>
    </row>
    <row r="63" spans="1:16" ht="12.75">
      <c r="A63" s="39" t="s">
        <v>943</v>
      </c>
      <c r="B63" s="39" t="s">
        <v>985</v>
      </c>
      <c r="C63" s="39" t="s">
        <v>3361</v>
      </c>
      <c r="D63" s="39" t="s">
        <v>3362</v>
      </c>
      <c r="K63" s="39">
        <v>1</v>
      </c>
      <c r="L63" s="57">
        <v>2</v>
      </c>
      <c r="M63" s="55">
        <v>4</v>
      </c>
      <c r="N63" s="55">
        <f t="shared" si="4"/>
        <v>2</v>
      </c>
      <c r="O63" s="55">
        <f t="shared" si="5"/>
        <v>4</v>
      </c>
      <c r="P63"/>
    </row>
    <row r="64" spans="1:16" ht="12.75">
      <c r="A64" s="39" t="s">
        <v>943</v>
      </c>
      <c r="B64" s="39" t="s">
        <v>1287</v>
      </c>
      <c r="C64" s="39" t="s">
        <v>3363</v>
      </c>
      <c r="D64" s="39" t="s">
        <v>3364</v>
      </c>
      <c r="K64" s="39">
        <v>1</v>
      </c>
      <c r="L64" s="57">
        <v>2</v>
      </c>
      <c r="M64" s="55">
        <v>4</v>
      </c>
      <c r="N64" s="55">
        <f t="shared" si="4"/>
        <v>2</v>
      </c>
      <c r="O64" s="55">
        <f t="shared" si="5"/>
        <v>4</v>
      </c>
      <c r="P64"/>
    </row>
    <row r="65" spans="1:16" ht="12.75">
      <c r="A65" s="39" t="s">
        <v>943</v>
      </c>
      <c r="B65" s="39" t="s">
        <v>1287</v>
      </c>
      <c r="C65" s="39" t="s">
        <v>3365</v>
      </c>
      <c r="D65" s="39" t="s">
        <v>3366</v>
      </c>
      <c r="K65" s="39">
        <v>1</v>
      </c>
      <c r="L65" s="57">
        <v>2</v>
      </c>
      <c r="M65" s="55">
        <v>4</v>
      </c>
      <c r="N65" s="55">
        <f t="shared" si="4"/>
        <v>2</v>
      </c>
      <c r="O65" s="55">
        <f t="shared" si="5"/>
        <v>4</v>
      </c>
      <c r="P65"/>
    </row>
    <row r="66" spans="1:16" ht="12.75">
      <c r="A66" s="39" t="s">
        <v>943</v>
      </c>
      <c r="B66" s="39" t="s">
        <v>1287</v>
      </c>
      <c r="C66" s="39" t="s">
        <v>3367</v>
      </c>
      <c r="D66" s="39" t="s">
        <v>3368</v>
      </c>
      <c r="K66" s="39">
        <v>1</v>
      </c>
      <c r="L66" s="57">
        <v>2</v>
      </c>
      <c r="M66" s="55">
        <v>4</v>
      </c>
      <c r="N66" s="55">
        <f t="shared" si="4"/>
        <v>2</v>
      </c>
      <c r="O66" s="55">
        <f t="shared" si="5"/>
        <v>4</v>
      </c>
      <c r="P66"/>
    </row>
    <row r="67" spans="1:16" ht="12.75">
      <c r="A67" s="39" t="s">
        <v>943</v>
      </c>
      <c r="B67" s="39" t="s">
        <v>3369</v>
      </c>
      <c r="C67" s="39" t="s">
        <v>3370</v>
      </c>
      <c r="D67" s="39" t="s">
        <v>3371</v>
      </c>
      <c r="K67" s="39">
        <v>1</v>
      </c>
      <c r="L67" s="57">
        <v>2</v>
      </c>
      <c r="M67" s="55">
        <v>4</v>
      </c>
      <c r="N67" s="55">
        <f t="shared" si="4"/>
        <v>2</v>
      </c>
      <c r="O67" s="55">
        <f t="shared" si="5"/>
        <v>4</v>
      </c>
      <c r="P67"/>
    </row>
    <row r="68" spans="1:16" ht="12.75">
      <c r="A68" s="39" t="s">
        <v>943</v>
      </c>
      <c r="B68" s="39" t="s">
        <v>3372</v>
      </c>
      <c r="C68" s="39" t="s">
        <v>3347</v>
      </c>
      <c r="D68" s="39" t="s">
        <v>3373</v>
      </c>
      <c r="K68" s="39">
        <v>2</v>
      </c>
      <c r="L68" s="57">
        <v>2</v>
      </c>
      <c r="M68" s="55">
        <v>4</v>
      </c>
      <c r="N68" s="55">
        <f t="shared" si="4"/>
        <v>4</v>
      </c>
      <c r="O68" s="55">
        <f t="shared" si="5"/>
        <v>8</v>
      </c>
      <c r="P68"/>
    </row>
    <row r="69" spans="1:16" ht="12.75">
      <c r="A69" s="39" t="s">
        <v>943</v>
      </c>
      <c r="B69" s="39" t="s">
        <v>3372</v>
      </c>
      <c r="C69" s="39" t="s">
        <v>3347</v>
      </c>
      <c r="D69" s="39" t="s">
        <v>3374</v>
      </c>
      <c r="K69" s="39">
        <v>1</v>
      </c>
      <c r="L69" s="57">
        <v>5</v>
      </c>
      <c r="M69" s="55">
        <v>7</v>
      </c>
      <c r="N69" s="55">
        <f t="shared" si="4"/>
        <v>5</v>
      </c>
      <c r="O69" s="55">
        <f t="shared" si="5"/>
        <v>7</v>
      </c>
      <c r="P69"/>
    </row>
    <row r="70" spans="1:16" ht="12.75">
      <c r="A70" s="39" t="s">
        <v>943</v>
      </c>
      <c r="B70" s="39" t="s">
        <v>1021</v>
      </c>
      <c r="C70" s="39" t="s">
        <v>3332</v>
      </c>
      <c r="D70" s="39" t="s">
        <v>3375</v>
      </c>
      <c r="K70" s="39">
        <v>5</v>
      </c>
      <c r="L70" s="57">
        <v>2</v>
      </c>
      <c r="M70" s="55">
        <v>4</v>
      </c>
      <c r="N70" s="55">
        <f t="shared" si="4"/>
        <v>10</v>
      </c>
      <c r="O70" s="55">
        <f t="shared" si="5"/>
        <v>20</v>
      </c>
      <c r="P70"/>
    </row>
    <row r="71" spans="1:16" ht="12.75">
      <c r="A71" s="39" t="s">
        <v>943</v>
      </c>
      <c r="B71" s="39" t="s">
        <v>1031</v>
      </c>
      <c r="C71" s="39" t="s">
        <v>3376</v>
      </c>
      <c r="D71" s="39" t="s">
        <v>3322</v>
      </c>
      <c r="K71" s="39">
        <v>5</v>
      </c>
      <c r="L71" s="57">
        <v>2</v>
      </c>
      <c r="M71" s="55">
        <v>4</v>
      </c>
      <c r="N71" s="55">
        <f t="shared" si="4"/>
        <v>10</v>
      </c>
      <c r="O71" s="55">
        <f t="shared" si="5"/>
        <v>20</v>
      </c>
      <c r="P71"/>
    </row>
    <row r="72" spans="1:16" ht="12.75">
      <c r="A72" s="39" t="s">
        <v>943</v>
      </c>
      <c r="B72" s="39" t="s">
        <v>1034</v>
      </c>
      <c r="C72" s="39" t="s">
        <v>3377</v>
      </c>
      <c r="D72" s="39" t="s">
        <v>3378</v>
      </c>
      <c r="K72" s="39">
        <v>1</v>
      </c>
      <c r="L72" s="57">
        <v>2</v>
      </c>
      <c r="M72" s="55">
        <v>4</v>
      </c>
      <c r="N72" s="55">
        <f t="shared" si="4"/>
        <v>2</v>
      </c>
      <c r="O72" s="55">
        <f t="shared" si="5"/>
        <v>4</v>
      </c>
      <c r="P72"/>
    </row>
    <row r="73" spans="1:16" ht="12.75">
      <c r="A73" s="39" t="s">
        <v>943</v>
      </c>
      <c r="B73" s="39" t="s">
        <v>1034</v>
      </c>
      <c r="C73" s="39" t="s">
        <v>3301</v>
      </c>
      <c r="D73" s="39" t="s">
        <v>3379</v>
      </c>
      <c r="K73" s="39">
        <v>3</v>
      </c>
      <c r="L73" s="57">
        <v>2</v>
      </c>
      <c r="M73" s="55">
        <v>4</v>
      </c>
      <c r="N73" s="55">
        <f t="shared" si="4"/>
        <v>6</v>
      </c>
      <c r="O73" s="55">
        <f t="shared" si="5"/>
        <v>12</v>
      </c>
      <c r="P73"/>
    </row>
    <row r="74" spans="1:16" ht="12.75">
      <c r="A74" s="39" t="s">
        <v>943</v>
      </c>
      <c r="B74" s="39" t="s">
        <v>1366</v>
      </c>
      <c r="C74" s="39" t="s">
        <v>3380</v>
      </c>
      <c r="D74" s="39" t="s">
        <v>3381</v>
      </c>
      <c r="K74" s="39">
        <v>1</v>
      </c>
      <c r="L74" s="57">
        <v>2</v>
      </c>
      <c r="M74" s="55">
        <v>4</v>
      </c>
      <c r="N74" s="55">
        <f t="shared" si="4"/>
        <v>2</v>
      </c>
      <c r="O74" s="55">
        <f t="shared" si="5"/>
        <v>4</v>
      </c>
      <c r="P74"/>
    </row>
    <row r="75" spans="1:16" ht="12.75">
      <c r="A75" s="39" t="s">
        <v>943</v>
      </c>
      <c r="B75" s="39" t="s">
        <v>1037</v>
      </c>
      <c r="C75" s="39" t="s">
        <v>3382</v>
      </c>
      <c r="D75" s="39" t="s">
        <v>3383</v>
      </c>
      <c r="K75" s="39">
        <v>1</v>
      </c>
      <c r="L75" s="57">
        <v>2</v>
      </c>
      <c r="M75" s="55">
        <v>4</v>
      </c>
      <c r="N75" s="55">
        <f t="shared" si="4"/>
        <v>2</v>
      </c>
      <c r="O75" s="55">
        <f t="shared" si="5"/>
        <v>4</v>
      </c>
      <c r="P75"/>
    </row>
    <row r="76" spans="1:16" ht="12.75">
      <c r="A76" s="39" t="s">
        <v>943</v>
      </c>
      <c r="B76" s="39" t="s">
        <v>1368</v>
      </c>
      <c r="C76" s="39" t="s">
        <v>2848</v>
      </c>
      <c r="D76" s="39" t="s">
        <v>3384</v>
      </c>
      <c r="K76" s="39">
        <v>1</v>
      </c>
      <c r="L76" s="57">
        <v>2</v>
      </c>
      <c r="M76" s="55">
        <v>5</v>
      </c>
      <c r="N76" s="55">
        <f t="shared" si="4"/>
        <v>2</v>
      </c>
      <c r="O76" s="55">
        <f t="shared" si="5"/>
        <v>5</v>
      </c>
      <c r="P76"/>
    </row>
    <row r="77" spans="1:16" ht="12.75">
      <c r="A77" s="39" t="s">
        <v>943</v>
      </c>
      <c r="B77" s="39" t="s">
        <v>1370</v>
      </c>
      <c r="C77" s="39" t="s">
        <v>3385</v>
      </c>
      <c r="D77" s="39" t="s">
        <v>3386</v>
      </c>
      <c r="K77" s="39">
        <v>1</v>
      </c>
      <c r="L77" s="57">
        <v>2</v>
      </c>
      <c r="M77" s="55">
        <v>4</v>
      </c>
      <c r="N77" s="55">
        <f t="shared" si="4"/>
        <v>2</v>
      </c>
      <c r="O77" s="55">
        <f t="shared" si="5"/>
        <v>4</v>
      </c>
      <c r="P77"/>
    </row>
    <row r="78" spans="1:16" ht="12.75">
      <c r="A78" s="39" t="s">
        <v>943</v>
      </c>
      <c r="B78" s="39" t="s">
        <v>1370</v>
      </c>
      <c r="C78" s="39" t="s">
        <v>3347</v>
      </c>
      <c r="D78" s="39" t="s">
        <v>3386</v>
      </c>
      <c r="K78" s="39">
        <v>1</v>
      </c>
      <c r="L78" s="57">
        <v>2</v>
      </c>
      <c r="M78" s="55">
        <v>4</v>
      </c>
      <c r="N78" s="55">
        <f t="shared" si="4"/>
        <v>2</v>
      </c>
      <c r="O78" s="55">
        <f t="shared" si="5"/>
        <v>4</v>
      </c>
      <c r="P78"/>
    </row>
    <row r="79" spans="1:16" ht="12.75">
      <c r="A79" s="39" t="s">
        <v>943</v>
      </c>
      <c r="B79" s="39" t="s">
        <v>3387</v>
      </c>
      <c r="C79" s="39" t="s">
        <v>3285</v>
      </c>
      <c r="D79" s="39" t="s">
        <v>3282</v>
      </c>
      <c r="K79" s="39">
        <v>1</v>
      </c>
      <c r="L79" s="57">
        <v>2</v>
      </c>
      <c r="M79" s="55">
        <v>4</v>
      </c>
      <c r="N79" s="55">
        <f t="shared" si="4"/>
        <v>2</v>
      </c>
      <c r="O79" s="55">
        <f t="shared" si="5"/>
        <v>4</v>
      </c>
      <c r="P79"/>
    </row>
    <row r="80" spans="1:16" ht="12.75">
      <c r="A80" s="39" t="s">
        <v>943</v>
      </c>
      <c r="B80" s="39" t="s">
        <v>3388</v>
      </c>
      <c r="C80" s="39" t="s">
        <v>3389</v>
      </c>
      <c r="D80" s="39" t="s">
        <v>3390</v>
      </c>
      <c r="K80" s="39">
        <v>1</v>
      </c>
      <c r="L80" s="57">
        <v>2</v>
      </c>
      <c r="M80" s="55">
        <v>4</v>
      </c>
      <c r="N80" s="55">
        <f t="shared" si="4"/>
        <v>2</v>
      </c>
      <c r="O80" s="55">
        <f t="shared" si="5"/>
        <v>4</v>
      </c>
      <c r="P80"/>
    </row>
    <row r="81" spans="1:16" ht="12.75">
      <c r="A81" s="39" t="s">
        <v>943</v>
      </c>
      <c r="B81" s="39" t="s">
        <v>3391</v>
      </c>
      <c r="C81" s="39" t="s">
        <v>3392</v>
      </c>
      <c r="D81" s="39" t="s">
        <v>3393</v>
      </c>
      <c r="K81" s="39">
        <v>1</v>
      </c>
      <c r="L81" s="57">
        <v>2</v>
      </c>
      <c r="M81" s="55">
        <v>4</v>
      </c>
      <c r="N81" s="55">
        <f t="shared" si="4"/>
        <v>2</v>
      </c>
      <c r="O81" s="55">
        <f t="shared" si="5"/>
        <v>4</v>
      </c>
      <c r="P81"/>
    </row>
    <row r="82" spans="1:16" ht="12.75">
      <c r="A82" s="39" t="s">
        <v>943</v>
      </c>
      <c r="B82" s="39" t="s">
        <v>3391</v>
      </c>
      <c r="C82" s="39" t="s">
        <v>3394</v>
      </c>
      <c r="D82" s="39" t="s">
        <v>3395</v>
      </c>
      <c r="K82" s="39">
        <v>1</v>
      </c>
      <c r="L82" s="57">
        <v>2</v>
      </c>
      <c r="M82" s="55">
        <v>4</v>
      </c>
      <c r="N82" s="55">
        <f t="shared" si="4"/>
        <v>2</v>
      </c>
      <c r="O82" s="55">
        <f t="shared" si="5"/>
        <v>4</v>
      </c>
      <c r="P82"/>
    </row>
    <row r="83" spans="1:16" ht="12.75">
      <c r="A83" s="39" t="s">
        <v>943</v>
      </c>
      <c r="B83" s="39" t="s">
        <v>1382</v>
      </c>
      <c r="C83" s="39" t="s">
        <v>3396</v>
      </c>
      <c r="D83" s="39" t="s">
        <v>3397</v>
      </c>
      <c r="K83" s="39">
        <v>1</v>
      </c>
      <c r="L83" s="57">
        <v>2</v>
      </c>
      <c r="M83" s="55">
        <v>4</v>
      </c>
      <c r="N83" s="55">
        <f t="shared" si="4"/>
        <v>2</v>
      </c>
      <c r="O83" s="55">
        <f t="shared" si="5"/>
        <v>4</v>
      </c>
      <c r="P83"/>
    </row>
    <row r="84" spans="1:16" ht="12.75">
      <c r="A84" s="39" t="s">
        <v>943</v>
      </c>
      <c r="B84" s="39" t="s">
        <v>3398</v>
      </c>
      <c r="C84" s="39" t="s">
        <v>3399</v>
      </c>
      <c r="D84" s="39" t="s">
        <v>3400</v>
      </c>
      <c r="K84" s="39">
        <v>1</v>
      </c>
      <c r="L84" s="57">
        <v>5</v>
      </c>
      <c r="M84" s="55">
        <v>7</v>
      </c>
      <c r="N84" s="55">
        <f t="shared" si="4"/>
        <v>5</v>
      </c>
      <c r="O84" s="55">
        <f t="shared" si="5"/>
        <v>7</v>
      </c>
      <c r="P84"/>
    </row>
    <row r="85" spans="1:16" ht="12.75">
      <c r="A85" s="39" t="s">
        <v>943</v>
      </c>
      <c r="B85" s="39" t="s">
        <v>1050</v>
      </c>
      <c r="C85" s="39" t="s">
        <v>3347</v>
      </c>
      <c r="D85" s="39" t="s">
        <v>3401</v>
      </c>
      <c r="K85" s="39">
        <v>1</v>
      </c>
      <c r="L85" s="57">
        <v>2</v>
      </c>
      <c r="M85" s="55">
        <v>4</v>
      </c>
      <c r="N85" s="55">
        <f t="shared" si="4"/>
        <v>2</v>
      </c>
      <c r="O85" s="55">
        <f t="shared" si="5"/>
        <v>4</v>
      </c>
      <c r="P85"/>
    </row>
    <row r="86" spans="1:16" ht="12.75">
      <c r="A86" s="39" t="s">
        <v>943</v>
      </c>
      <c r="B86" s="39" t="s">
        <v>1050</v>
      </c>
      <c r="C86" s="39" t="s">
        <v>3402</v>
      </c>
      <c r="D86" s="39" t="s">
        <v>3403</v>
      </c>
      <c r="K86" s="39">
        <v>1</v>
      </c>
      <c r="L86" s="57">
        <v>2</v>
      </c>
      <c r="M86" s="55">
        <v>4</v>
      </c>
      <c r="N86" s="55">
        <f aca="true" t="shared" si="6" ref="N86:N117">SUM(L86*K86)</f>
        <v>2</v>
      </c>
      <c r="O86" s="55">
        <f aca="true" t="shared" si="7" ref="O86:O117">SUM(M86*K86)</f>
        <v>4</v>
      </c>
      <c r="P86"/>
    </row>
    <row r="87" spans="1:16" ht="12.75">
      <c r="A87" s="39" t="s">
        <v>943</v>
      </c>
      <c r="B87" s="39" t="s">
        <v>1050</v>
      </c>
      <c r="C87" s="39" t="s">
        <v>3404</v>
      </c>
      <c r="D87" s="39" t="s">
        <v>3405</v>
      </c>
      <c r="K87" s="39">
        <v>1</v>
      </c>
      <c r="L87" s="57">
        <v>2</v>
      </c>
      <c r="M87" s="55">
        <v>4</v>
      </c>
      <c r="N87" s="55">
        <f t="shared" si="6"/>
        <v>2</v>
      </c>
      <c r="O87" s="55">
        <f t="shared" si="7"/>
        <v>4</v>
      </c>
      <c r="P87"/>
    </row>
    <row r="88" spans="1:16" ht="12.75">
      <c r="A88" s="39" t="s">
        <v>943</v>
      </c>
      <c r="B88" s="39" t="s">
        <v>1050</v>
      </c>
      <c r="C88" s="39" t="s">
        <v>3406</v>
      </c>
      <c r="D88" s="39" t="s">
        <v>3407</v>
      </c>
      <c r="K88" s="39">
        <v>1</v>
      </c>
      <c r="L88" s="57">
        <v>2</v>
      </c>
      <c r="M88" s="55">
        <v>4</v>
      </c>
      <c r="N88" s="55">
        <f t="shared" si="6"/>
        <v>2</v>
      </c>
      <c r="O88" s="55">
        <f t="shared" si="7"/>
        <v>4</v>
      </c>
      <c r="P88"/>
    </row>
    <row r="89" spans="1:16" ht="12.75">
      <c r="A89" s="39" t="s">
        <v>943</v>
      </c>
      <c r="B89" s="39" t="s">
        <v>1388</v>
      </c>
      <c r="C89" s="39" t="s">
        <v>3408</v>
      </c>
      <c r="D89" s="39" t="s">
        <v>3409</v>
      </c>
      <c r="K89" s="39">
        <v>1</v>
      </c>
      <c r="L89" s="57">
        <v>2</v>
      </c>
      <c r="M89" s="55">
        <v>4</v>
      </c>
      <c r="N89" s="55">
        <f t="shared" si="6"/>
        <v>2</v>
      </c>
      <c r="O89" s="55">
        <f t="shared" si="7"/>
        <v>4</v>
      </c>
      <c r="P89"/>
    </row>
    <row r="90" spans="1:16" ht="12.75">
      <c r="A90" s="39" t="s">
        <v>943</v>
      </c>
      <c r="B90" s="39" t="s">
        <v>1979</v>
      </c>
      <c r="C90" s="39" t="s">
        <v>496</v>
      </c>
      <c r="D90" s="39" t="s">
        <v>497</v>
      </c>
      <c r="K90" s="39">
        <v>1</v>
      </c>
      <c r="L90" s="57">
        <v>2</v>
      </c>
      <c r="M90" s="55">
        <v>5</v>
      </c>
      <c r="N90" s="55">
        <f t="shared" si="6"/>
        <v>2</v>
      </c>
      <c r="O90" s="55">
        <f t="shared" si="7"/>
        <v>5</v>
      </c>
      <c r="P90"/>
    </row>
    <row r="91" spans="1:16" ht="12.75">
      <c r="A91" s="39" t="s">
        <v>943</v>
      </c>
      <c r="B91" s="39" t="s">
        <v>1392</v>
      </c>
      <c r="C91" s="39" t="s">
        <v>498</v>
      </c>
      <c r="D91" s="39" t="s">
        <v>499</v>
      </c>
      <c r="K91" s="39">
        <v>1</v>
      </c>
      <c r="L91" s="57">
        <v>2</v>
      </c>
      <c r="M91" s="55">
        <v>4</v>
      </c>
      <c r="N91" s="55">
        <f t="shared" si="6"/>
        <v>2</v>
      </c>
      <c r="O91" s="55">
        <f t="shared" si="7"/>
        <v>4</v>
      </c>
      <c r="P91"/>
    </row>
    <row r="92" spans="1:16" ht="12.75">
      <c r="A92" s="39" t="s">
        <v>943</v>
      </c>
      <c r="B92" s="39" t="s">
        <v>1981</v>
      </c>
      <c r="C92" s="39" t="s">
        <v>500</v>
      </c>
      <c r="D92" s="39" t="s">
        <v>501</v>
      </c>
      <c r="K92" s="39">
        <v>1</v>
      </c>
      <c r="L92" s="57">
        <v>2</v>
      </c>
      <c r="M92" s="55">
        <v>4</v>
      </c>
      <c r="N92" s="55">
        <f t="shared" si="6"/>
        <v>2</v>
      </c>
      <c r="O92" s="55">
        <f t="shared" si="7"/>
        <v>4</v>
      </c>
      <c r="P92"/>
    </row>
    <row r="93" spans="1:16" ht="12.75">
      <c r="A93" s="39" t="s">
        <v>943</v>
      </c>
      <c r="B93" s="39" t="s">
        <v>502</v>
      </c>
      <c r="C93" s="39" t="s">
        <v>503</v>
      </c>
      <c r="D93" s="39" t="s">
        <v>504</v>
      </c>
      <c r="K93" s="39">
        <v>1</v>
      </c>
      <c r="L93" s="57">
        <v>2</v>
      </c>
      <c r="M93" s="55">
        <v>4</v>
      </c>
      <c r="N93" s="55">
        <f t="shared" si="6"/>
        <v>2</v>
      </c>
      <c r="O93" s="55">
        <f t="shared" si="7"/>
        <v>4</v>
      </c>
      <c r="P93"/>
    </row>
    <row r="94" spans="1:16" ht="12.75">
      <c r="A94" s="39" t="s">
        <v>943</v>
      </c>
      <c r="B94" s="39" t="s">
        <v>502</v>
      </c>
      <c r="C94" s="39" t="s">
        <v>3301</v>
      </c>
      <c r="D94" s="39" t="s">
        <v>505</v>
      </c>
      <c r="K94" s="39">
        <v>1</v>
      </c>
      <c r="L94" s="57">
        <v>2</v>
      </c>
      <c r="M94" s="55">
        <v>4</v>
      </c>
      <c r="N94" s="55">
        <f t="shared" si="6"/>
        <v>2</v>
      </c>
      <c r="O94" s="55">
        <f t="shared" si="7"/>
        <v>4</v>
      </c>
      <c r="P94"/>
    </row>
    <row r="95" spans="1:16" ht="12.75">
      <c r="A95" s="39" t="s">
        <v>943</v>
      </c>
      <c r="B95" s="39" t="s">
        <v>1056</v>
      </c>
      <c r="C95" s="39" t="s">
        <v>3301</v>
      </c>
      <c r="D95" s="39" t="s">
        <v>506</v>
      </c>
      <c r="K95" s="39">
        <v>1</v>
      </c>
      <c r="L95" s="57">
        <v>2</v>
      </c>
      <c r="M95" s="55">
        <v>4</v>
      </c>
      <c r="N95" s="55">
        <f t="shared" si="6"/>
        <v>2</v>
      </c>
      <c r="O95" s="55">
        <f t="shared" si="7"/>
        <v>4</v>
      </c>
      <c r="P95"/>
    </row>
    <row r="96" spans="1:16" ht="12.75">
      <c r="A96" s="39" t="s">
        <v>943</v>
      </c>
      <c r="B96" s="39" t="s">
        <v>1057</v>
      </c>
      <c r="C96" s="39" t="s">
        <v>507</v>
      </c>
      <c r="D96" s="39" t="s">
        <v>508</v>
      </c>
      <c r="K96" s="39">
        <v>2</v>
      </c>
      <c r="L96" s="57">
        <v>2</v>
      </c>
      <c r="M96" s="55">
        <v>4</v>
      </c>
      <c r="N96" s="55">
        <f t="shared" si="6"/>
        <v>4</v>
      </c>
      <c r="O96" s="55">
        <f t="shared" si="7"/>
        <v>8</v>
      </c>
      <c r="P96"/>
    </row>
    <row r="97" spans="1:16" ht="12.75">
      <c r="A97" s="39" t="s">
        <v>943</v>
      </c>
      <c r="B97" s="39" t="s">
        <v>1398</v>
      </c>
      <c r="C97" s="39" t="s">
        <v>3351</v>
      </c>
      <c r="D97" s="39" t="s">
        <v>509</v>
      </c>
      <c r="K97" s="39">
        <v>3</v>
      </c>
      <c r="L97" s="57">
        <v>2</v>
      </c>
      <c r="M97" s="55">
        <v>4</v>
      </c>
      <c r="N97" s="55">
        <f t="shared" si="6"/>
        <v>6</v>
      </c>
      <c r="O97" s="55">
        <f t="shared" si="7"/>
        <v>12</v>
      </c>
      <c r="P97"/>
    </row>
    <row r="98" spans="1:16" ht="12.75">
      <c r="A98" s="39" t="s">
        <v>943</v>
      </c>
      <c r="B98" s="39" t="s">
        <v>1983</v>
      </c>
      <c r="C98" s="39" t="s">
        <v>3347</v>
      </c>
      <c r="D98" s="39" t="s">
        <v>510</v>
      </c>
      <c r="K98" s="39">
        <v>1</v>
      </c>
      <c r="L98" s="57">
        <v>2</v>
      </c>
      <c r="M98" s="55">
        <v>4</v>
      </c>
      <c r="N98" s="55">
        <f t="shared" si="6"/>
        <v>2</v>
      </c>
      <c r="O98" s="55">
        <f t="shared" si="7"/>
        <v>4</v>
      </c>
      <c r="P98"/>
    </row>
    <row r="99" spans="1:16" ht="12.75">
      <c r="A99" s="39" t="s">
        <v>943</v>
      </c>
      <c r="B99" s="39" t="s">
        <v>1983</v>
      </c>
      <c r="C99" s="39" t="s">
        <v>511</v>
      </c>
      <c r="D99" s="39" t="s">
        <v>512</v>
      </c>
      <c r="K99" s="39">
        <v>1</v>
      </c>
      <c r="L99" s="57">
        <v>2</v>
      </c>
      <c r="M99" s="55">
        <v>4</v>
      </c>
      <c r="N99" s="55">
        <f t="shared" si="6"/>
        <v>2</v>
      </c>
      <c r="O99" s="55">
        <f t="shared" si="7"/>
        <v>4</v>
      </c>
      <c r="P99"/>
    </row>
    <row r="100" spans="1:16" ht="12.75">
      <c r="A100" s="39" t="s">
        <v>943</v>
      </c>
      <c r="B100" s="39" t="s">
        <v>1983</v>
      </c>
      <c r="C100" s="39" t="s">
        <v>513</v>
      </c>
      <c r="D100" s="39" t="s">
        <v>3309</v>
      </c>
      <c r="K100" s="39">
        <v>1</v>
      </c>
      <c r="L100" s="57">
        <v>2</v>
      </c>
      <c r="M100" s="55">
        <v>4</v>
      </c>
      <c r="N100" s="55">
        <f t="shared" si="6"/>
        <v>2</v>
      </c>
      <c r="O100" s="55">
        <f t="shared" si="7"/>
        <v>4</v>
      </c>
      <c r="P100"/>
    </row>
    <row r="101" spans="1:16" ht="12.75">
      <c r="A101" s="39" t="s">
        <v>943</v>
      </c>
      <c r="B101" s="39" t="s">
        <v>1983</v>
      </c>
      <c r="C101" s="39" t="s">
        <v>514</v>
      </c>
      <c r="D101" s="39" t="s">
        <v>3373</v>
      </c>
      <c r="K101" s="39">
        <v>1</v>
      </c>
      <c r="L101" s="57">
        <v>2</v>
      </c>
      <c r="M101" s="55">
        <v>4</v>
      </c>
      <c r="N101" s="55">
        <f t="shared" si="6"/>
        <v>2</v>
      </c>
      <c r="O101" s="55">
        <f t="shared" si="7"/>
        <v>4</v>
      </c>
      <c r="P101"/>
    </row>
    <row r="102" spans="1:16" ht="12.75">
      <c r="A102" s="39" t="s">
        <v>943</v>
      </c>
      <c r="B102" s="39" t="s">
        <v>1983</v>
      </c>
      <c r="C102" s="39" t="s">
        <v>515</v>
      </c>
      <c r="D102" s="39" t="s">
        <v>516</v>
      </c>
      <c r="K102" s="39">
        <v>1</v>
      </c>
      <c r="L102" s="57">
        <v>2</v>
      </c>
      <c r="M102" s="55">
        <v>4</v>
      </c>
      <c r="N102" s="55">
        <f t="shared" si="6"/>
        <v>2</v>
      </c>
      <c r="O102" s="55">
        <f t="shared" si="7"/>
        <v>4</v>
      </c>
      <c r="P102"/>
    </row>
    <row r="103" spans="1:16" ht="12.75">
      <c r="A103" s="39" t="s">
        <v>943</v>
      </c>
      <c r="B103" s="39" t="s">
        <v>517</v>
      </c>
      <c r="C103" s="39" t="s">
        <v>518</v>
      </c>
      <c r="D103" s="39" t="s">
        <v>519</v>
      </c>
      <c r="K103" s="39">
        <v>2</v>
      </c>
      <c r="L103" s="57">
        <v>2</v>
      </c>
      <c r="M103" s="55">
        <v>4</v>
      </c>
      <c r="N103" s="55">
        <f t="shared" si="6"/>
        <v>4</v>
      </c>
      <c r="O103" s="55">
        <f t="shared" si="7"/>
        <v>8</v>
      </c>
      <c r="P103"/>
    </row>
    <row r="104" spans="1:16" ht="12.75">
      <c r="A104" s="39" t="s">
        <v>943</v>
      </c>
      <c r="B104" s="39" t="s">
        <v>517</v>
      </c>
      <c r="C104" s="39" t="s">
        <v>520</v>
      </c>
      <c r="D104" s="39" t="s">
        <v>521</v>
      </c>
      <c r="K104" s="39">
        <v>1</v>
      </c>
      <c r="L104" s="57">
        <v>2</v>
      </c>
      <c r="M104" s="55">
        <v>4</v>
      </c>
      <c r="N104" s="55">
        <f t="shared" si="6"/>
        <v>2</v>
      </c>
      <c r="O104" s="55">
        <f t="shared" si="7"/>
        <v>4</v>
      </c>
      <c r="P104"/>
    </row>
    <row r="105" spans="1:16" ht="12.75">
      <c r="A105" s="39" t="s">
        <v>943</v>
      </c>
      <c r="B105" s="39" t="s">
        <v>1404</v>
      </c>
      <c r="C105" s="39" t="s">
        <v>3199</v>
      </c>
      <c r="D105" s="39" t="s">
        <v>522</v>
      </c>
      <c r="K105" s="39">
        <v>1</v>
      </c>
      <c r="L105" s="57">
        <v>2</v>
      </c>
      <c r="M105" s="55">
        <v>4</v>
      </c>
      <c r="N105" s="55">
        <f t="shared" si="6"/>
        <v>2</v>
      </c>
      <c r="O105" s="55">
        <f t="shared" si="7"/>
        <v>4</v>
      </c>
      <c r="P105"/>
    </row>
    <row r="106" spans="1:16" ht="12.75">
      <c r="A106" s="39" t="s">
        <v>943</v>
      </c>
      <c r="B106" s="39" t="s">
        <v>1069</v>
      </c>
      <c r="C106" s="39" t="s">
        <v>523</v>
      </c>
      <c r="D106" s="39" t="s">
        <v>3322</v>
      </c>
      <c r="K106" s="39">
        <v>1</v>
      </c>
      <c r="L106" s="57">
        <v>2</v>
      </c>
      <c r="M106" s="55">
        <v>4</v>
      </c>
      <c r="N106" s="55">
        <f t="shared" si="6"/>
        <v>2</v>
      </c>
      <c r="O106" s="55">
        <f t="shared" si="7"/>
        <v>4</v>
      </c>
      <c r="P106"/>
    </row>
    <row r="107" spans="1:16" ht="12.75">
      <c r="A107" s="39" t="s">
        <v>943</v>
      </c>
      <c r="B107" s="39" t="s">
        <v>1069</v>
      </c>
      <c r="C107" s="39" t="s">
        <v>524</v>
      </c>
      <c r="D107" s="39" t="s">
        <v>525</v>
      </c>
      <c r="K107" s="39">
        <v>1</v>
      </c>
      <c r="L107" s="57">
        <v>2</v>
      </c>
      <c r="M107" s="55">
        <v>4</v>
      </c>
      <c r="N107" s="55">
        <f t="shared" si="6"/>
        <v>2</v>
      </c>
      <c r="O107" s="55">
        <f t="shared" si="7"/>
        <v>4</v>
      </c>
      <c r="P107"/>
    </row>
    <row r="108" spans="1:16" ht="12.75">
      <c r="A108" s="39" t="s">
        <v>943</v>
      </c>
      <c r="B108" s="39" t="s">
        <v>1442</v>
      </c>
      <c r="C108" s="39" t="s">
        <v>3301</v>
      </c>
      <c r="D108" s="39" t="s">
        <v>3298</v>
      </c>
      <c r="K108" s="39">
        <v>1</v>
      </c>
      <c r="L108" s="57">
        <v>2</v>
      </c>
      <c r="M108" s="55">
        <v>4</v>
      </c>
      <c r="N108" s="55">
        <f t="shared" si="6"/>
        <v>2</v>
      </c>
      <c r="O108" s="55">
        <f t="shared" si="7"/>
        <v>4</v>
      </c>
      <c r="P108"/>
    </row>
    <row r="109" spans="1:16" ht="12.75">
      <c r="A109" s="39" t="s">
        <v>943</v>
      </c>
      <c r="B109" s="39" t="s">
        <v>1442</v>
      </c>
      <c r="C109" s="39" t="s">
        <v>2848</v>
      </c>
      <c r="D109" s="39" t="s">
        <v>3282</v>
      </c>
      <c r="K109" s="39">
        <v>1</v>
      </c>
      <c r="L109" s="57">
        <v>2</v>
      </c>
      <c r="M109" s="55">
        <v>4</v>
      </c>
      <c r="N109" s="55">
        <f t="shared" si="6"/>
        <v>2</v>
      </c>
      <c r="O109" s="55">
        <f t="shared" si="7"/>
        <v>4</v>
      </c>
      <c r="P109"/>
    </row>
    <row r="110" spans="1:16" ht="12.75">
      <c r="A110" s="39" t="s">
        <v>943</v>
      </c>
      <c r="B110" s="39" t="s">
        <v>1072</v>
      </c>
      <c r="C110" s="39" t="s">
        <v>3285</v>
      </c>
      <c r="D110" s="39" t="s">
        <v>526</v>
      </c>
      <c r="K110" s="39">
        <v>1</v>
      </c>
      <c r="L110" s="57">
        <v>2</v>
      </c>
      <c r="M110" s="55">
        <v>4</v>
      </c>
      <c r="N110" s="55">
        <f t="shared" si="6"/>
        <v>2</v>
      </c>
      <c r="O110" s="55">
        <f t="shared" si="7"/>
        <v>4</v>
      </c>
      <c r="P110"/>
    </row>
    <row r="111" spans="1:16" ht="12.75">
      <c r="A111" s="39" t="s">
        <v>943</v>
      </c>
      <c r="B111" s="39" t="s">
        <v>1073</v>
      </c>
      <c r="C111" s="39" t="s">
        <v>527</v>
      </c>
      <c r="D111" s="39" t="s">
        <v>528</v>
      </c>
      <c r="K111" s="39">
        <v>1</v>
      </c>
      <c r="L111" s="57">
        <v>2</v>
      </c>
      <c r="M111" s="55">
        <v>4</v>
      </c>
      <c r="N111" s="55">
        <f t="shared" si="6"/>
        <v>2</v>
      </c>
      <c r="O111" s="55">
        <f t="shared" si="7"/>
        <v>4</v>
      </c>
      <c r="P111"/>
    </row>
    <row r="112" spans="1:16" ht="12.75">
      <c r="A112" s="39" t="s">
        <v>943</v>
      </c>
      <c r="B112" s="39" t="s">
        <v>529</v>
      </c>
      <c r="C112" s="39" t="s">
        <v>530</v>
      </c>
      <c r="D112" s="39" t="s">
        <v>531</v>
      </c>
      <c r="K112" s="39">
        <v>1</v>
      </c>
      <c r="L112" s="57">
        <v>3</v>
      </c>
      <c r="M112" s="55">
        <v>5</v>
      </c>
      <c r="N112" s="55">
        <f t="shared" si="6"/>
        <v>3</v>
      </c>
      <c r="O112" s="55">
        <f t="shared" si="7"/>
        <v>5</v>
      </c>
      <c r="P112"/>
    </row>
    <row r="113" spans="1:16" ht="12.75">
      <c r="A113" s="39" t="s">
        <v>943</v>
      </c>
      <c r="B113" s="39" t="s">
        <v>1080</v>
      </c>
      <c r="C113" s="39" t="s">
        <v>3301</v>
      </c>
      <c r="D113" s="39" t="s">
        <v>532</v>
      </c>
      <c r="K113" s="39">
        <v>1</v>
      </c>
      <c r="L113" s="57">
        <v>2</v>
      </c>
      <c r="M113" s="55">
        <v>4</v>
      </c>
      <c r="N113" s="55">
        <f t="shared" si="6"/>
        <v>2</v>
      </c>
      <c r="O113" s="55">
        <f t="shared" si="7"/>
        <v>4</v>
      </c>
      <c r="P113"/>
    </row>
    <row r="114" spans="1:16" ht="12.75">
      <c r="A114" s="39" t="s">
        <v>943</v>
      </c>
      <c r="B114" s="39" t="s">
        <v>1084</v>
      </c>
      <c r="C114" s="39" t="s">
        <v>533</v>
      </c>
      <c r="D114" s="39" t="s">
        <v>534</v>
      </c>
      <c r="K114" s="39">
        <v>1</v>
      </c>
      <c r="L114" s="57">
        <v>2</v>
      </c>
      <c r="M114" s="55">
        <v>4</v>
      </c>
      <c r="N114" s="55">
        <f t="shared" si="6"/>
        <v>2</v>
      </c>
      <c r="O114" s="55">
        <f t="shared" si="7"/>
        <v>4</v>
      </c>
      <c r="P114"/>
    </row>
    <row r="115" spans="1:16" ht="12.75">
      <c r="A115" s="39" t="s">
        <v>943</v>
      </c>
      <c r="B115" s="39" t="s">
        <v>1448</v>
      </c>
      <c r="C115" s="39" t="s">
        <v>3385</v>
      </c>
      <c r="D115" s="39" t="s">
        <v>3362</v>
      </c>
      <c r="K115" s="39">
        <v>1</v>
      </c>
      <c r="L115" s="57">
        <v>2</v>
      </c>
      <c r="M115" s="55">
        <v>4</v>
      </c>
      <c r="N115" s="55">
        <f t="shared" si="6"/>
        <v>2</v>
      </c>
      <c r="O115" s="55">
        <f t="shared" si="7"/>
        <v>4</v>
      </c>
      <c r="P115"/>
    </row>
    <row r="116" spans="1:16" ht="12.75">
      <c r="A116" s="39" t="s">
        <v>943</v>
      </c>
      <c r="B116" s="39" t="s">
        <v>535</v>
      </c>
      <c r="C116" s="39" t="s">
        <v>536</v>
      </c>
      <c r="D116" s="39" t="s">
        <v>537</v>
      </c>
      <c r="K116" s="39">
        <v>1</v>
      </c>
      <c r="L116" s="57">
        <v>2</v>
      </c>
      <c r="M116" s="55">
        <v>4</v>
      </c>
      <c r="N116" s="55">
        <f t="shared" si="6"/>
        <v>2</v>
      </c>
      <c r="O116" s="55">
        <f t="shared" si="7"/>
        <v>4</v>
      </c>
      <c r="P116"/>
    </row>
    <row r="117" spans="1:16" ht="12.75">
      <c r="A117" s="39" t="s">
        <v>943</v>
      </c>
      <c r="B117" s="39" t="s">
        <v>1449</v>
      </c>
      <c r="C117" s="39" t="s">
        <v>538</v>
      </c>
      <c r="D117" s="39" t="s">
        <v>539</v>
      </c>
      <c r="K117" s="39">
        <v>1</v>
      </c>
      <c r="L117" s="57">
        <v>2</v>
      </c>
      <c r="M117" s="55">
        <v>4</v>
      </c>
      <c r="N117" s="55">
        <f t="shared" si="6"/>
        <v>2</v>
      </c>
      <c r="O117" s="55">
        <f t="shared" si="7"/>
        <v>4</v>
      </c>
      <c r="P117"/>
    </row>
    <row r="118" spans="1:16" ht="12.75">
      <c r="A118" s="39" t="s">
        <v>943</v>
      </c>
      <c r="B118" s="39" t="s">
        <v>1449</v>
      </c>
      <c r="C118" s="39" t="s">
        <v>540</v>
      </c>
      <c r="D118" s="39" t="s">
        <v>541</v>
      </c>
      <c r="K118" s="39">
        <v>1</v>
      </c>
      <c r="L118" s="57">
        <v>2</v>
      </c>
      <c r="M118" s="55">
        <v>4</v>
      </c>
      <c r="N118" s="55">
        <f aca="true" t="shared" si="8" ref="N118:N149">SUM(L118*K118)</f>
        <v>2</v>
      </c>
      <c r="O118" s="55">
        <f aca="true" t="shared" si="9" ref="O118:O149">SUM(M118*K118)</f>
        <v>4</v>
      </c>
      <c r="P118"/>
    </row>
    <row r="119" spans="1:16" ht="12.75">
      <c r="A119" s="39" t="s">
        <v>943</v>
      </c>
      <c r="B119" s="39" t="s">
        <v>1455</v>
      </c>
      <c r="C119" s="39" t="s">
        <v>542</v>
      </c>
      <c r="D119" s="39" t="s">
        <v>3362</v>
      </c>
      <c r="K119" s="39">
        <v>1</v>
      </c>
      <c r="L119" s="57">
        <v>2</v>
      </c>
      <c r="M119" s="55">
        <v>4</v>
      </c>
      <c r="N119" s="55">
        <f t="shared" si="8"/>
        <v>2</v>
      </c>
      <c r="O119" s="55">
        <f t="shared" si="9"/>
        <v>4</v>
      </c>
      <c r="P119"/>
    </row>
    <row r="120" spans="1:16" ht="12.75">
      <c r="A120" s="39" t="s">
        <v>943</v>
      </c>
      <c r="B120" s="39" t="s">
        <v>1455</v>
      </c>
      <c r="C120" s="39" t="s">
        <v>543</v>
      </c>
      <c r="D120" s="39" t="s">
        <v>544</v>
      </c>
      <c r="K120" s="39">
        <v>1</v>
      </c>
      <c r="L120" s="57">
        <v>2</v>
      </c>
      <c r="M120" s="55">
        <v>4</v>
      </c>
      <c r="N120" s="55">
        <f t="shared" si="8"/>
        <v>2</v>
      </c>
      <c r="O120" s="55">
        <f t="shared" si="9"/>
        <v>4</v>
      </c>
      <c r="P120"/>
    </row>
    <row r="121" spans="1:16" ht="12.75">
      <c r="A121" s="39" t="s">
        <v>943</v>
      </c>
      <c r="B121" s="39" t="s">
        <v>1989</v>
      </c>
      <c r="C121" s="39" t="s">
        <v>545</v>
      </c>
      <c r="D121" s="39" t="s">
        <v>546</v>
      </c>
      <c r="K121" s="39">
        <v>1</v>
      </c>
      <c r="L121" s="57">
        <v>2</v>
      </c>
      <c r="M121" s="55">
        <v>4</v>
      </c>
      <c r="N121" s="55">
        <f t="shared" si="8"/>
        <v>2</v>
      </c>
      <c r="O121" s="55">
        <f t="shared" si="9"/>
        <v>4</v>
      </c>
      <c r="P121"/>
    </row>
    <row r="122" spans="1:16" ht="12.75">
      <c r="A122" s="39" t="s">
        <v>943</v>
      </c>
      <c r="B122" s="39" t="s">
        <v>1989</v>
      </c>
      <c r="C122" s="39" t="s">
        <v>547</v>
      </c>
      <c r="D122" s="39" t="s">
        <v>548</v>
      </c>
      <c r="K122" s="39">
        <v>1</v>
      </c>
      <c r="L122" s="57">
        <v>2</v>
      </c>
      <c r="M122" s="55">
        <v>4</v>
      </c>
      <c r="N122" s="55">
        <f t="shared" si="8"/>
        <v>2</v>
      </c>
      <c r="O122" s="55">
        <f t="shared" si="9"/>
        <v>4</v>
      </c>
      <c r="P122"/>
    </row>
    <row r="123" spans="1:16" ht="12.75">
      <c r="A123" s="39" t="s">
        <v>943</v>
      </c>
      <c r="B123" s="39" t="s">
        <v>1103</v>
      </c>
      <c r="C123" s="39" t="s">
        <v>2848</v>
      </c>
      <c r="D123" s="39" t="s">
        <v>549</v>
      </c>
      <c r="K123" s="39">
        <v>1</v>
      </c>
      <c r="L123" s="57">
        <v>2</v>
      </c>
      <c r="M123" s="55">
        <v>4</v>
      </c>
      <c r="N123" s="55">
        <f t="shared" si="8"/>
        <v>2</v>
      </c>
      <c r="O123" s="55">
        <f t="shared" si="9"/>
        <v>4</v>
      </c>
      <c r="P123"/>
    </row>
    <row r="124" spans="1:16" ht="12.75">
      <c r="A124" s="39" t="s">
        <v>943</v>
      </c>
      <c r="B124" s="39" t="s">
        <v>1104</v>
      </c>
      <c r="C124" s="39" t="s">
        <v>550</v>
      </c>
      <c r="D124" s="39" t="s">
        <v>551</v>
      </c>
      <c r="K124" s="39">
        <v>1</v>
      </c>
      <c r="L124" s="57">
        <v>2</v>
      </c>
      <c r="M124" s="55">
        <v>4</v>
      </c>
      <c r="N124" s="55">
        <f t="shared" si="8"/>
        <v>2</v>
      </c>
      <c r="O124" s="55">
        <f t="shared" si="9"/>
        <v>4</v>
      </c>
      <c r="P124"/>
    </row>
    <row r="125" spans="1:16" ht="12.75">
      <c r="A125" s="39" t="s">
        <v>943</v>
      </c>
      <c r="B125" s="39" t="s">
        <v>552</v>
      </c>
      <c r="C125" s="39" t="s">
        <v>553</v>
      </c>
      <c r="D125" s="39" t="s">
        <v>554</v>
      </c>
      <c r="K125" s="39">
        <v>1</v>
      </c>
      <c r="L125" s="57">
        <v>2</v>
      </c>
      <c r="M125" s="55">
        <v>4</v>
      </c>
      <c r="N125" s="55">
        <f t="shared" si="8"/>
        <v>2</v>
      </c>
      <c r="O125" s="55">
        <f t="shared" si="9"/>
        <v>4</v>
      </c>
      <c r="P125"/>
    </row>
    <row r="126" spans="1:16" ht="12.75">
      <c r="A126" s="39" t="s">
        <v>943</v>
      </c>
      <c r="B126" s="39" t="s">
        <v>552</v>
      </c>
      <c r="C126" s="39" t="s">
        <v>555</v>
      </c>
      <c r="D126" s="39" t="s">
        <v>556</v>
      </c>
      <c r="K126" s="39">
        <v>1</v>
      </c>
      <c r="L126" s="57">
        <v>2</v>
      </c>
      <c r="M126" s="55">
        <v>4</v>
      </c>
      <c r="N126" s="55">
        <f t="shared" si="8"/>
        <v>2</v>
      </c>
      <c r="O126" s="55">
        <f t="shared" si="9"/>
        <v>4</v>
      </c>
      <c r="P126"/>
    </row>
    <row r="127" spans="1:16" ht="12.75">
      <c r="A127" s="39" t="s">
        <v>943</v>
      </c>
      <c r="B127" s="39" t="s">
        <v>557</v>
      </c>
      <c r="C127" s="39" t="s">
        <v>558</v>
      </c>
      <c r="D127" s="39" t="s">
        <v>3282</v>
      </c>
      <c r="K127" s="39">
        <v>1</v>
      </c>
      <c r="L127" s="57">
        <v>2</v>
      </c>
      <c r="M127" s="55">
        <v>4</v>
      </c>
      <c r="N127" s="55">
        <f t="shared" si="8"/>
        <v>2</v>
      </c>
      <c r="O127" s="55">
        <f t="shared" si="9"/>
        <v>4</v>
      </c>
      <c r="P127"/>
    </row>
    <row r="128" spans="1:16" ht="12.75">
      <c r="A128" s="39" t="s">
        <v>943</v>
      </c>
      <c r="B128" s="39" t="s">
        <v>1461</v>
      </c>
      <c r="C128" s="39" t="s">
        <v>2848</v>
      </c>
      <c r="D128" s="39" t="s">
        <v>559</v>
      </c>
      <c r="K128" s="39">
        <v>1</v>
      </c>
      <c r="L128" s="57">
        <v>2</v>
      </c>
      <c r="M128" s="55">
        <v>4</v>
      </c>
      <c r="N128" s="55">
        <f t="shared" si="8"/>
        <v>2</v>
      </c>
      <c r="O128" s="55">
        <f t="shared" si="9"/>
        <v>4</v>
      </c>
      <c r="P128"/>
    </row>
    <row r="129" spans="1:16" ht="12.75">
      <c r="A129" s="39" t="s">
        <v>943</v>
      </c>
      <c r="B129" s="39" t="s">
        <v>560</v>
      </c>
      <c r="C129" s="39" t="s">
        <v>561</v>
      </c>
      <c r="D129" s="39" t="s">
        <v>562</v>
      </c>
      <c r="K129" s="39">
        <v>1</v>
      </c>
      <c r="L129" s="57">
        <v>2</v>
      </c>
      <c r="M129" s="55">
        <v>4</v>
      </c>
      <c r="N129" s="55">
        <f t="shared" si="8"/>
        <v>2</v>
      </c>
      <c r="O129" s="55">
        <f t="shared" si="9"/>
        <v>4</v>
      </c>
      <c r="P129"/>
    </row>
    <row r="130" spans="1:16" ht="12.75">
      <c r="A130" s="39" t="s">
        <v>943</v>
      </c>
      <c r="B130" s="39" t="s">
        <v>560</v>
      </c>
      <c r="C130" s="39" t="s">
        <v>563</v>
      </c>
      <c r="D130" s="39" t="s">
        <v>3306</v>
      </c>
      <c r="K130" s="39">
        <v>1</v>
      </c>
      <c r="L130" s="57">
        <v>2</v>
      </c>
      <c r="M130" s="55">
        <v>4</v>
      </c>
      <c r="N130" s="55">
        <f t="shared" si="8"/>
        <v>2</v>
      </c>
      <c r="O130" s="55">
        <f t="shared" si="9"/>
        <v>4</v>
      </c>
      <c r="P130"/>
    </row>
    <row r="131" spans="1:16" ht="12.75">
      <c r="A131" s="39" t="s">
        <v>943</v>
      </c>
      <c r="B131" s="39" t="s">
        <v>1108</v>
      </c>
      <c r="C131" s="39" t="s">
        <v>3301</v>
      </c>
      <c r="D131" s="39" t="s">
        <v>564</v>
      </c>
      <c r="K131" s="39">
        <v>1</v>
      </c>
      <c r="L131" s="57">
        <v>2</v>
      </c>
      <c r="M131" s="55">
        <v>4</v>
      </c>
      <c r="N131" s="55">
        <f t="shared" si="8"/>
        <v>2</v>
      </c>
      <c r="O131" s="55">
        <f t="shared" si="9"/>
        <v>4</v>
      </c>
      <c r="P131"/>
    </row>
    <row r="132" spans="1:16" ht="12.75">
      <c r="A132" s="39" t="s">
        <v>943</v>
      </c>
      <c r="B132" s="39" t="s">
        <v>565</v>
      </c>
      <c r="C132" s="39" t="s">
        <v>566</v>
      </c>
      <c r="D132" s="39" t="s">
        <v>567</v>
      </c>
      <c r="K132" s="39">
        <v>1</v>
      </c>
      <c r="L132" s="57">
        <v>2</v>
      </c>
      <c r="M132" s="55">
        <v>4</v>
      </c>
      <c r="N132" s="55">
        <f t="shared" si="8"/>
        <v>2</v>
      </c>
      <c r="O132" s="55">
        <f t="shared" si="9"/>
        <v>4</v>
      </c>
      <c r="P132"/>
    </row>
    <row r="133" spans="1:16" ht="12.75">
      <c r="A133" s="39" t="s">
        <v>943</v>
      </c>
      <c r="B133" s="39" t="s">
        <v>565</v>
      </c>
      <c r="C133" s="39" t="s">
        <v>566</v>
      </c>
      <c r="D133" s="39" t="s">
        <v>568</v>
      </c>
      <c r="K133" s="39">
        <v>1</v>
      </c>
      <c r="L133" s="57">
        <v>2</v>
      </c>
      <c r="M133" s="55">
        <v>4</v>
      </c>
      <c r="N133" s="55">
        <f t="shared" si="8"/>
        <v>2</v>
      </c>
      <c r="O133" s="55">
        <f t="shared" si="9"/>
        <v>4</v>
      </c>
      <c r="P133"/>
    </row>
    <row r="134" spans="1:16" ht="12.75">
      <c r="A134" s="39" t="s">
        <v>943</v>
      </c>
      <c r="B134" s="39" t="s">
        <v>565</v>
      </c>
      <c r="C134" s="39" t="s">
        <v>569</v>
      </c>
      <c r="D134" s="39" t="s">
        <v>570</v>
      </c>
      <c r="K134" s="39">
        <v>1</v>
      </c>
      <c r="L134" s="57">
        <v>2</v>
      </c>
      <c r="M134" s="55">
        <v>4</v>
      </c>
      <c r="N134" s="55">
        <f t="shared" si="8"/>
        <v>2</v>
      </c>
      <c r="O134" s="55">
        <f t="shared" si="9"/>
        <v>4</v>
      </c>
      <c r="P134"/>
    </row>
    <row r="135" spans="1:16" ht="12.75">
      <c r="A135" s="39" t="s">
        <v>943</v>
      </c>
      <c r="B135" s="39" t="s">
        <v>1990</v>
      </c>
      <c r="C135" s="39" t="s">
        <v>571</v>
      </c>
      <c r="D135" s="39" t="s">
        <v>572</v>
      </c>
      <c r="K135" s="39">
        <v>1</v>
      </c>
      <c r="L135" s="57">
        <v>2</v>
      </c>
      <c r="M135" s="55">
        <v>4</v>
      </c>
      <c r="N135" s="55">
        <f t="shared" si="8"/>
        <v>2</v>
      </c>
      <c r="O135" s="55">
        <f t="shared" si="9"/>
        <v>4</v>
      </c>
      <c r="P135"/>
    </row>
    <row r="136" spans="1:16" ht="12.75">
      <c r="A136" s="39" t="s">
        <v>943</v>
      </c>
      <c r="B136" s="39" t="s">
        <v>1990</v>
      </c>
      <c r="C136" s="39" t="s">
        <v>573</v>
      </c>
      <c r="D136" s="39" t="s">
        <v>574</v>
      </c>
      <c r="K136" s="39">
        <v>1</v>
      </c>
      <c r="L136" s="57">
        <v>7</v>
      </c>
      <c r="M136" s="55">
        <v>10</v>
      </c>
      <c r="N136" s="55">
        <f t="shared" si="8"/>
        <v>7</v>
      </c>
      <c r="O136" s="55">
        <f t="shared" si="9"/>
        <v>10</v>
      </c>
      <c r="P136"/>
    </row>
    <row r="137" spans="1:16" ht="12.75">
      <c r="A137" s="39" t="s">
        <v>943</v>
      </c>
      <c r="B137" s="39" t="s">
        <v>1113</v>
      </c>
      <c r="C137" s="39" t="s">
        <v>575</v>
      </c>
      <c r="D137" s="39" t="s">
        <v>576</v>
      </c>
      <c r="K137" s="39">
        <v>1</v>
      </c>
      <c r="L137" s="57">
        <v>2</v>
      </c>
      <c r="M137" s="55">
        <v>4</v>
      </c>
      <c r="N137" s="55">
        <f t="shared" si="8"/>
        <v>2</v>
      </c>
      <c r="O137" s="55">
        <f t="shared" si="9"/>
        <v>4</v>
      </c>
      <c r="P137"/>
    </row>
    <row r="138" spans="1:16" ht="12.75">
      <c r="A138" s="39" t="s">
        <v>943</v>
      </c>
      <c r="B138" s="39" t="s">
        <v>1114</v>
      </c>
      <c r="C138" s="39" t="s">
        <v>577</v>
      </c>
      <c r="D138" s="39" t="s">
        <v>578</v>
      </c>
      <c r="K138" s="39">
        <v>1</v>
      </c>
      <c r="L138" s="57">
        <v>3</v>
      </c>
      <c r="M138" s="55">
        <v>5</v>
      </c>
      <c r="N138" s="55">
        <f t="shared" si="8"/>
        <v>3</v>
      </c>
      <c r="O138" s="55">
        <f t="shared" si="9"/>
        <v>5</v>
      </c>
      <c r="P138"/>
    </row>
    <row r="139" spans="1:16" ht="12.75">
      <c r="A139" s="39" t="s">
        <v>943</v>
      </c>
      <c r="B139" s="39" t="s">
        <v>1122</v>
      </c>
      <c r="C139" s="39" t="s">
        <v>579</v>
      </c>
      <c r="D139" s="39" t="s">
        <v>3362</v>
      </c>
      <c r="K139" s="39">
        <v>1</v>
      </c>
      <c r="L139" s="57">
        <v>2</v>
      </c>
      <c r="M139" s="55">
        <v>4</v>
      </c>
      <c r="N139" s="55">
        <f t="shared" si="8"/>
        <v>2</v>
      </c>
      <c r="O139" s="55">
        <f t="shared" si="9"/>
        <v>4</v>
      </c>
      <c r="P139"/>
    </row>
    <row r="140" spans="1:16" ht="12.75">
      <c r="A140" s="39" t="s">
        <v>943</v>
      </c>
      <c r="B140" s="39" t="s">
        <v>580</v>
      </c>
      <c r="C140" s="39" t="s">
        <v>3343</v>
      </c>
      <c r="D140" s="39" t="s">
        <v>581</v>
      </c>
      <c r="K140" s="39">
        <v>1</v>
      </c>
      <c r="L140" s="57">
        <v>2</v>
      </c>
      <c r="M140" s="55">
        <v>4</v>
      </c>
      <c r="N140" s="55">
        <f t="shared" si="8"/>
        <v>2</v>
      </c>
      <c r="O140" s="55">
        <f t="shared" si="9"/>
        <v>4</v>
      </c>
      <c r="P140"/>
    </row>
    <row r="141" spans="1:16" ht="12.75">
      <c r="A141" s="39" t="s">
        <v>943</v>
      </c>
      <c r="B141" s="39" t="s">
        <v>1470</v>
      </c>
      <c r="C141" s="39" t="s">
        <v>3355</v>
      </c>
      <c r="D141" s="39" t="s">
        <v>582</v>
      </c>
      <c r="K141" s="39">
        <v>1</v>
      </c>
      <c r="L141" s="57">
        <v>3</v>
      </c>
      <c r="M141" s="55">
        <v>5</v>
      </c>
      <c r="N141" s="55">
        <f t="shared" si="8"/>
        <v>3</v>
      </c>
      <c r="O141" s="55">
        <f t="shared" si="9"/>
        <v>5</v>
      </c>
      <c r="P141"/>
    </row>
    <row r="142" spans="1:16" ht="12.75">
      <c r="A142" s="39" t="s">
        <v>943</v>
      </c>
      <c r="B142" s="39" t="s">
        <v>1130</v>
      </c>
      <c r="C142" s="39" t="s">
        <v>583</v>
      </c>
      <c r="D142" s="39" t="s">
        <v>584</v>
      </c>
      <c r="K142" s="39">
        <v>6</v>
      </c>
      <c r="L142" s="57">
        <v>2</v>
      </c>
      <c r="M142" s="55">
        <v>4</v>
      </c>
      <c r="N142" s="55">
        <f t="shared" si="8"/>
        <v>12</v>
      </c>
      <c r="O142" s="55">
        <f t="shared" si="9"/>
        <v>24</v>
      </c>
      <c r="P142"/>
    </row>
    <row r="143" spans="1:16" ht="12.75">
      <c r="A143" s="39" t="s">
        <v>943</v>
      </c>
      <c r="B143" s="39" t="s">
        <v>585</v>
      </c>
      <c r="C143" s="39" t="s">
        <v>586</v>
      </c>
      <c r="D143" s="39" t="s">
        <v>587</v>
      </c>
      <c r="K143" s="39">
        <v>1</v>
      </c>
      <c r="L143" s="57">
        <v>2</v>
      </c>
      <c r="M143" s="55">
        <v>4</v>
      </c>
      <c r="N143" s="55">
        <f t="shared" si="8"/>
        <v>2</v>
      </c>
      <c r="O143" s="55">
        <f t="shared" si="9"/>
        <v>4</v>
      </c>
      <c r="P143"/>
    </row>
    <row r="144" spans="1:16" ht="12.75">
      <c r="A144" s="39" t="s">
        <v>943</v>
      </c>
      <c r="B144" s="39" t="s">
        <v>1499</v>
      </c>
      <c r="C144" s="39" t="s">
        <v>588</v>
      </c>
      <c r="D144" s="39" t="s">
        <v>3373</v>
      </c>
      <c r="K144" s="39">
        <v>1</v>
      </c>
      <c r="L144" s="57">
        <v>2</v>
      </c>
      <c r="M144" s="55">
        <v>4</v>
      </c>
      <c r="N144" s="55">
        <f t="shared" si="8"/>
        <v>2</v>
      </c>
      <c r="O144" s="55">
        <f t="shared" si="9"/>
        <v>4</v>
      </c>
      <c r="P144"/>
    </row>
    <row r="145" spans="1:16" ht="12.75">
      <c r="A145" s="39" t="s">
        <v>943</v>
      </c>
      <c r="B145" s="39" t="s">
        <v>1499</v>
      </c>
      <c r="C145" s="39" t="s">
        <v>588</v>
      </c>
      <c r="D145" s="39" t="s">
        <v>589</v>
      </c>
      <c r="K145" s="39">
        <v>1</v>
      </c>
      <c r="L145" s="57">
        <v>2</v>
      </c>
      <c r="M145" s="55">
        <v>4</v>
      </c>
      <c r="N145" s="55">
        <f t="shared" si="8"/>
        <v>2</v>
      </c>
      <c r="O145" s="55">
        <f t="shared" si="9"/>
        <v>4</v>
      </c>
      <c r="P145"/>
    </row>
    <row r="146" spans="1:16" ht="12.75">
      <c r="A146" s="39" t="s">
        <v>943</v>
      </c>
      <c r="B146" s="39" t="s">
        <v>1514</v>
      </c>
      <c r="C146" s="39" t="s">
        <v>590</v>
      </c>
      <c r="D146" s="39" t="s">
        <v>591</v>
      </c>
      <c r="K146" s="39">
        <v>2</v>
      </c>
      <c r="L146" s="57">
        <v>2</v>
      </c>
      <c r="M146" s="55">
        <v>4</v>
      </c>
      <c r="N146" s="55">
        <f t="shared" si="8"/>
        <v>4</v>
      </c>
      <c r="O146" s="55">
        <f t="shared" si="9"/>
        <v>8</v>
      </c>
      <c r="P146"/>
    </row>
    <row r="147" spans="1:16" ht="12.75">
      <c r="A147" s="39" t="s">
        <v>943</v>
      </c>
      <c r="B147" s="39" t="s">
        <v>1142</v>
      </c>
      <c r="C147" s="39" t="s">
        <v>592</v>
      </c>
      <c r="D147" s="39" t="s">
        <v>593</v>
      </c>
      <c r="K147" s="39">
        <v>1</v>
      </c>
      <c r="L147" s="57">
        <v>2</v>
      </c>
      <c r="M147" s="55">
        <v>4</v>
      </c>
      <c r="N147" s="55">
        <f t="shared" si="8"/>
        <v>2</v>
      </c>
      <c r="O147" s="55">
        <f t="shared" si="9"/>
        <v>4</v>
      </c>
      <c r="P147"/>
    </row>
    <row r="148" spans="1:16" ht="12.75">
      <c r="A148" s="39" t="s">
        <v>943</v>
      </c>
      <c r="B148" s="39" t="s">
        <v>1147</v>
      </c>
      <c r="C148" s="39" t="s">
        <v>550</v>
      </c>
      <c r="D148" s="39" t="s">
        <v>594</v>
      </c>
      <c r="K148" s="39">
        <v>1</v>
      </c>
      <c r="L148" s="57">
        <v>2</v>
      </c>
      <c r="M148" s="55">
        <v>4</v>
      </c>
      <c r="N148" s="55">
        <f t="shared" si="8"/>
        <v>2</v>
      </c>
      <c r="O148" s="55">
        <f t="shared" si="9"/>
        <v>4</v>
      </c>
      <c r="P148"/>
    </row>
    <row r="149" spans="1:16" ht="12.75">
      <c r="A149" s="39" t="s">
        <v>943</v>
      </c>
      <c r="B149" s="39" t="s">
        <v>1149</v>
      </c>
      <c r="C149" s="39" t="s">
        <v>3351</v>
      </c>
      <c r="D149" s="39" t="s">
        <v>595</v>
      </c>
      <c r="K149" s="39">
        <v>3</v>
      </c>
      <c r="L149" s="57">
        <v>2</v>
      </c>
      <c r="M149" s="55">
        <v>4</v>
      </c>
      <c r="N149" s="55">
        <f t="shared" si="8"/>
        <v>6</v>
      </c>
      <c r="O149" s="55">
        <f t="shared" si="9"/>
        <v>12</v>
      </c>
      <c r="P149"/>
    </row>
    <row r="150" spans="1:16" ht="12.75">
      <c r="A150" s="39" t="s">
        <v>943</v>
      </c>
      <c r="B150" s="39" t="s">
        <v>1521</v>
      </c>
      <c r="C150" s="39" t="s">
        <v>3199</v>
      </c>
      <c r="D150" s="39" t="s">
        <v>3330</v>
      </c>
      <c r="K150" s="39">
        <v>1</v>
      </c>
      <c r="L150" s="57">
        <v>2</v>
      </c>
      <c r="M150" s="55">
        <v>4</v>
      </c>
      <c r="N150" s="55">
        <f aca="true" t="shared" si="10" ref="N150:N157">SUM(L150*K150)</f>
        <v>2</v>
      </c>
      <c r="O150" s="55">
        <f aca="true" t="shared" si="11" ref="O150:O157">SUM(M150*K150)</f>
        <v>4</v>
      </c>
      <c r="P150"/>
    </row>
    <row r="151" spans="1:16" ht="12.75">
      <c r="A151" s="39" t="s">
        <v>943</v>
      </c>
      <c r="B151" s="39" t="s">
        <v>1151</v>
      </c>
      <c r="C151" s="39" t="s">
        <v>596</v>
      </c>
      <c r="D151" s="39" t="s">
        <v>597</v>
      </c>
      <c r="K151" s="39">
        <v>1</v>
      </c>
      <c r="L151" s="57">
        <v>2</v>
      </c>
      <c r="M151" s="55">
        <v>4</v>
      </c>
      <c r="N151" s="55">
        <f t="shared" si="10"/>
        <v>2</v>
      </c>
      <c r="O151" s="55">
        <f t="shared" si="11"/>
        <v>4</v>
      </c>
      <c r="P151"/>
    </row>
    <row r="152" spans="1:16" ht="12.75">
      <c r="A152" s="39" t="s">
        <v>943</v>
      </c>
      <c r="B152" s="39" t="s">
        <v>1530</v>
      </c>
      <c r="C152" s="39" t="s">
        <v>3199</v>
      </c>
      <c r="D152" s="39" t="s">
        <v>598</v>
      </c>
      <c r="K152" s="39">
        <v>2</v>
      </c>
      <c r="L152" s="57">
        <v>3</v>
      </c>
      <c r="M152" s="55">
        <v>5</v>
      </c>
      <c r="N152" s="55">
        <f t="shared" si="10"/>
        <v>6</v>
      </c>
      <c r="O152" s="55">
        <f t="shared" si="11"/>
        <v>10</v>
      </c>
      <c r="P152"/>
    </row>
    <row r="153" spans="1:16" ht="12.75">
      <c r="A153" s="39" t="s">
        <v>943</v>
      </c>
      <c r="B153" s="39" t="s">
        <v>599</v>
      </c>
      <c r="C153" s="39" t="s">
        <v>600</v>
      </c>
      <c r="D153" s="39" t="s">
        <v>601</v>
      </c>
      <c r="K153" s="39">
        <v>1</v>
      </c>
      <c r="L153" s="57">
        <v>2</v>
      </c>
      <c r="M153" s="55">
        <v>4</v>
      </c>
      <c r="N153" s="55">
        <f t="shared" si="10"/>
        <v>2</v>
      </c>
      <c r="O153" s="55">
        <f t="shared" si="11"/>
        <v>4</v>
      </c>
      <c r="P153"/>
    </row>
    <row r="154" spans="1:16" ht="12.75">
      <c r="A154" s="39" t="s">
        <v>943</v>
      </c>
      <c r="B154" s="39" t="s">
        <v>1533</v>
      </c>
      <c r="C154" s="39" t="s">
        <v>602</v>
      </c>
      <c r="D154" s="39" t="s">
        <v>603</v>
      </c>
      <c r="K154" s="39">
        <v>1</v>
      </c>
      <c r="L154" s="57">
        <v>2</v>
      </c>
      <c r="M154" s="55">
        <v>4</v>
      </c>
      <c r="N154" s="55">
        <f t="shared" si="10"/>
        <v>2</v>
      </c>
      <c r="O154" s="55">
        <f t="shared" si="11"/>
        <v>4</v>
      </c>
      <c r="P154"/>
    </row>
    <row r="155" spans="1:16" ht="12.75">
      <c r="A155" s="39" t="s">
        <v>943</v>
      </c>
      <c r="B155" s="39" t="s">
        <v>1533</v>
      </c>
      <c r="C155" s="39" t="s">
        <v>2848</v>
      </c>
      <c r="D155" s="39" t="s">
        <v>3280</v>
      </c>
      <c r="K155" s="39">
        <v>1</v>
      </c>
      <c r="L155" s="57">
        <v>2</v>
      </c>
      <c r="M155" s="55">
        <v>4</v>
      </c>
      <c r="N155" s="55">
        <f t="shared" si="10"/>
        <v>2</v>
      </c>
      <c r="O155" s="55">
        <f t="shared" si="11"/>
        <v>4</v>
      </c>
      <c r="P155"/>
    </row>
    <row r="156" spans="1:16" ht="12.75">
      <c r="A156" s="39" t="s">
        <v>943</v>
      </c>
      <c r="B156" s="39" t="s">
        <v>1556</v>
      </c>
      <c r="C156" s="39" t="s">
        <v>604</v>
      </c>
      <c r="D156" s="39" t="s">
        <v>605</v>
      </c>
      <c r="K156" s="39">
        <v>1</v>
      </c>
      <c r="L156" s="57">
        <v>2</v>
      </c>
      <c r="M156" s="55">
        <v>4</v>
      </c>
      <c r="N156" s="55">
        <f t="shared" si="10"/>
        <v>2</v>
      </c>
      <c r="O156" s="55">
        <f t="shared" si="11"/>
        <v>4</v>
      </c>
      <c r="P156"/>
    </row>
    <row r="157" spans="1:16" ht="12.75">
      <c r="A157" s="39" t="s">
        <v>943</v>
      </c>
      <c r="B157" s="39" t="s">
        <v>1161</v>
      </c>
      <c r="C157" s="39" t="s">
        <v>3301</v>
      </c>
      <c r="D157" s="39" t="s">
        <v>606</v>
      </c>
      <c r="K157" s="39">
        <v>1</v>
      </c>
      <c r="L157" s="57">
        <v>2</v>
      </c>
      <c r="M157" s="55">
        <v>4</v>
      </c>
      <c r="N157" s="55">
        <f t="shared" si="10"/>
        <v>2</v>
      </c>
      <c r="O157" s="55">
        <f t="shared" si="11"/>
        <v>4</v>
      </c>
      <c r="P157"/>
    </row>
    <row r="158" spans="12:16" ht="12.75">
      <c r="L158" s="57"/>
      <c r="M158" s="55"/>
      <c r="N158" s="55"/>
      <c r="O158" s="55"/>
      <c r="P158"/>
    </row>
    <row r="159" spans="1:16" ht="12.75">
      <c r="A159" s="39" t="s">
        <v>943</v>
      </c>
      <c r="B159" s="39" t="s">
        <v>607</v>
      </c>
      <c r="C159" s="39" t="s">
        <v>608</v>
      </c>
      <c r="D159" s="39" t="s">
        <v>609</v>
      </c>
      <c r="K159" s="39">
        <v>1</v>
      </c>
      <c r="L159" s="57">
        <v>2</v>
      </c>
      <c r="M159" s="55">
        <v>4</v>
      </c>
      <c r="N159" s="55">
        <f aca="true" t="shared" si="12" ref="N159:N190">SUM(L159*K159)</f>
        <v>2</v>
      </c>
      <c r="O159" s="55">
        <f aca="true" t="shared" si="13" ref="O159:O190">SUM(M159*K159)</f>
        <v>4</v>
      </c>
      <c r="P159"/>
    </row>
    <row r="160" spans="1:16" ht="12.75">
      <c r="A160" s="39" t="s">
        <v>943</v>
      </c>
      <c r="B160" s="39" t="s">
        <v>610</v>
      </c>
      <c r="D160" s="39" t="s">
        <v>611</v>
      </c>
      <c r="K160" s="39">
        <v>1</v>
      </c>
      <c r="L160" s="57">
        <v>2</v>
      </c>
      <c r="M160" s="55">
        <v>4</v>
      </c>
      <c r="N160" s="55">
        <f t="shared" si="12"/>
        <v>2</v>
      </c>
      <c r="O160" s="55">
        <f t="shared" si="13"/>
        <v>4</v>
      </c>
      <c r="P160"/>
    </row>
    <row r="161" spans="1:15" ht="12.75">
      <c r="A161" s="39" t="s">
        <v>943</v>
      </c>
      <c r="B161" s="39" t="s">
        <v>612</v>
      </c>
      <c r="C161" s="39" t="s">
        <v>613</v>
      </c>
      <c r="D161" s="39" t="s">
        <v>614</v>
      </c>
      <c r="K161" s="39">
        <v>2</v>
      </c>
      <c r="L161" s="57">
        <v>2</v>
      </c>
      <c r="M161" s="55">
        <v>4</v>
      </c>
      <c r="N161" s="55">
        <f t="shared" si="12"/>
        <v>4</v>
      </c>
      <c r="O161" s="55">
        <f t="shared" si="13"/>
        <v>8</v>
      </c>
    </row>
    <row r="162" spans="1:15" ht="12.75">
      <c r="A162" s="39" t="s">
        <v>943</v>
      </c>
      <c r="B162" s="39" t="s">
        <v>615</v>
      </c>
      <c r="C162" s="39" t="s">
        <v>616</v>
      </c>
      <c r="D162" s="39" t="s">
        <v>617</v>
      </c>
      <c r="K162" s="39">
        <v>1</v>
      </c>
      <c r="L162" s="57">
        <v>2</v>
      </c>
      <c r="M162" s="55">
        <v>4</v>
      </c>
      <c r="N162" s="55">
        <f t="shared" si="12"/>
        <v>2</v>
      </c>
      <c r="O162" s="55">
        <f t="shared" si="13"/>
        <v>4</v>
      </c>
    </row>
    <row r="163" spans="1:15" ht="12.75">
      <c r="A163" s="39" t="s">
        <v>943</v>
      </c>
      <c r="B163" s="39" t="s">
        <v>618</v>
      </c>
      <c r="C163" s="39" t="s">
        <v>1131</v>
      </c>
      <c r="D163" s="39" t="s">
        <v>594</v>
      </c>
      <c r="K163" s="39">
        <v>1</v>
      </c>
      <c r="L163" s="57">
        <v>2</v>
      </c>
      <c r="M163" s="55">
        <v>4</v>
      </c>
      <c r="N163" s="55">
        <f t="shared" si="12"/>
        <v>2</v>
      </c>
      <c r="O163" s="55">
        <f t="shared" si="13"/>
        <v>4</v>
      </c>
    </row>
    <row r="164" spans="1:15" ht="12.75">
      <c r="A164" s="39" t="s">
        <v>943</v>
      </c>
      <c r="B164" s="39" t="s">
        <v>619</v>
      </c>
      <c r="C164" s="39" t="s">
        <v>620</v>
      </c>
      <c r="D164" s="39" t="s">
        <v>621</v>
      </c>
      <c r="K164" s="39">
        <v>1</v>
      </c>
      <c r="L164" s="57">
        <v>2</v>
      </c>
      <c r="M164" s="55">
        <v>4</v>
      </c>
      <c r="N164" s="55">
        <f t="shared" si="12"/>
        <v>2</v>
      </c>
      <c r="O164" s="55">
        <f t="shared" si="13"/>
        <v>4</v>
      </c>
    </row>
    <row r="165" spans="1:15" ht="12.75">
      <c r="A165" s="39" t="s">
        <v>943</v>
      </c>
      <c r="B165" s="39" t="s">
        <v>622</v>
      </c>
      <c r="C165" s="39" t="s">
        <v>623</v>
      </c>
      <c r="D165" s="39" t="s">
        <v>624</v>
      </c>
      <c r="K165" s="39">
        <v>1</v>
      </c>
      <c r="L165" s="57">
        <v>2</v>
      </c>
      <c r="M165" s="55">
        <v>4</v>
      </c>
      <c r="N165" s="55">
        <f t="shared" si="12"/>
        <v>2</v>
      </c>
      <c r="O165" s="55">
        <f t="shared" si="13"/>
        <v>4</v>
      </c>
    </row>
    <row r="166" spans="1:15" ht="12.75">
      <c r="A166" s="39" t="s">
        <v>943</v>
      </c>
      <c r="B166" s="39" t="s">
        <v>625</v>
      </c>
      <c r="C166" s="39" t="s">
        <v>3301</v>
      </c>
      <c r="D166" s="39" t="s">
        <v>626</v>
      </c>
      <c r="K166" s="39">
        <v>1</v>
      </c>
      <c r="L166" s="57">
        <v>2</v>
      </c>
      <c r="M166" s="55">
        <v>4</v>
      </c>
      <c r="N166" s="55">
        <f t="shared" si="12"/>
        <v>2</v>
      </c>
      <c r="O166" s="55">
        <f t="shared" si="13"/>
        <v>4</v>
      </c>
    </row>
    <row r="167" spans="1:15" ht="12.75">
      <c r="A167" s="39" t="s">
        <v>943</v>
      </c>
      <c r="B167" s="39" t="s">
        <v>627</v>
      </c>
      <c r="C167" s="39" t="s">
        <v>628</v>
      </c>
      <c r="D167" s="39" t="s">
        <v>629</v>
      </c>
      <c r="K167" s="39">
        <v>1</v>
      </c>
      <c r="L167" s="57">
        <v>2</v>
      </c>
      <c r="M167" s="55">
        <v>4</v>
      </c>
      <c r="N167" s="55">
        <f t="shared" si="12"/>
        <v>2</v>
      </c>
      <c r="O167" s="55">
        <f t="shared" si="13"/>
        <v>4</v>
      </c>
    </row>
    <row r="168" spans="1:15" ht="12.75">
      <c r="A168" s="39" t="s">
        <v>943</v>
      </c>
      <c r="B168" s="39" t="s">
        <v>630</v>
      </c>
      <c r="C168" s="39" t="s">
        <v>631</v>
      </c>
      <c r="D168" s="39" t="s">
        <v>549</v>
      </c>
      <c r="K168" s="39">
        <v>1</v>
      </c>
      <c r="L168" s="57">
        <v>2</v>
      </c>
      <c r="M168" s="55">
        <v>4</v>
      </c>
      <c r="N168" s="55">
        <f t="shared" si="12"/>
        <v>2</v>
      </c>
      <c r="O168" s="55">
        <f t="shared" si="13"/>
        <v>4</v>
      </c>
    </row>
    <row r="169" spans="1:15" ht="12.75">
      <c r="A169" s="39" t="s">
        <v>943</v>
      </c>
      <c r="B169" s="39" t="s">
        <v>632</v>
      </c>
      <c r="C169" s="39" t="s">
        <v>2848</v>
      </c>
      <c r="D169" s="39" t="s">
        <v>633</v>
      </c>
      <c r="K169" s="39">
        <v>1</v>
      </c>
      <c r="L169" s="57">
        <v>2</v>
      </c>
      <c r="M169" s="55">
        <v>4</v>
      </c>
      <c r="N169" s="55">
        <f t="shared" si="12"/>
        <v>2</v>
      </c>
      <c r="O169" s="55">
        <f t="shared" si="13"/>
        <v>4</v>
      </c>
    </row>
    <row r="170" spans="1:16" s="60" customFormat="1" ht="12.75">
      <c r="A170" s="56" t="s">
        <v>943</v>
      </c>
      <c r="B170" s="56" t="s">
        <v>632</v>
      </c>
      <c r="C170" s="56" t="s">
        <v>3321</v>
      </c>
      <c r="D170" s="56" t="s">
        <v>634</v>
      </c>
      <c r="E170" s="56"/>
      <c r="F170" s="56"/>
      <c r="G170" s="56"/>
      <c r="H170" s="56"/>
      <c r="I170" s="56"/>
      <c r="J170" s="56"/>
      <c r="K170" s="56">
        <v>2</v>
      </c>
      <c r="L170" s="57">
        <v>2</v>
      </c>
      <c r="M170" s="55">
        <v>4</v>
      </c>
      <c r="N170" s="57">
        <f t="shared" si="12"/>
        <v>4</v>
      </c>
      <c r="O170" s="57">
        <f t="shared" si="13"/>
        <v>8</v>
      </c>
      <c r="P170" s="54"/>
    </row>
    <row r="171" spans="1:15" ht="12.75">
      <c r="A171" s="39" t="s">
        <v>943</v>
      </c>
      <c r="B171" s="39" t="s">
        <v>635</v>
      </c>
      <c r="C171" s="39" t="s">
        <v>636</v>
      </c>
      <c r="D171" s="39" t="s">
        <v>637</v>
      </c>
      <c r="K171" s="39">
        <v>1</v>
      </c>
      <c r="L171" s="57">
        <v>2</v>
      </c>
      <c r="M171" s="55">
        <v>4</v>
      </c>
      <c r="N171" s="55">
        <f t="shared" si="12"/>
        <v>2</v>
      </c>
      <c r="O171" s="55">
        <f t="shared" si="13"/>
        <v>4</v>
      </c>
    </row>
    <row r="172" spans="1:15" ht="12.75">
      <c r="A172" s="39" t="s">
        <v>943</v>
      </c>
      <c r="B172" s="39" t="s">
        <v>638</v>
      </c>
      <c r="C172" s="39" t="s">
        <v>639</v>
      </c>
      <c r="D172" s="39" t="s">
        <v>3345</v>
      </c>
      <c r="K172" s="39">
        <v>2</v>
      </c>
      <c r="L172" s="57">
        <v>2</v>
      </c>
      <c r="M172" s="55">
        <v>4</v>
      </c>
      <c r="N172" s="55">
        <f t="shared" si="12"/>
        <v>4</v>
      </c>
      <c r="O172" s="55">
        <f t="shared" si="13"/>
        <v>8</v>
      </c>
    </row>
    <row r="173" spans="1:15" ht="12.75">
      <c r="A173" s="39" t="s">
        <v>943</v>
      </c>
      <c r="B173" s="39" t="s">
        <v>640</v>
      </c>
      <c r="C173" s="39" t="s">
        <v>3285</v>
      </c>
      <c r="D173" s="39" t="s">
        <v>641</v>
      </c>
      <c r="K173" s="39">
        <v>1</v>
      </c>
      <c r="L173" s="57">
        <v>2</v>
      </c>
      <c r="M173" s="55">
        <v>4</v>
      </c>
      <c r="N173" s="55">
        <f t="shared" si="12"/>
        <v>2</v>
      </c>
      <c r="O173" s="55">
        <f t="shared" si="13"/>
        <v>4</v>
      </c>
    </row>
    <row r="174" spans="1:15" ht="12.75">
      <c r="A174" s="39" t="s">
        <v>943</v>
      </c>
      <c r="B174" s="39" t="s">
        <v>642</v>
      </c>
      <c r="C174" s="39" t="s">
        <v>3199</v>
      </c>
      <c r="D174" s="39" t="s">
        <v>643</v>
      </c>
      <c r="K174" s="39">
        <v>1</v>
      </c>
      <c r="L174" s="57">
        <v>2</v>
      </c>
      <c r="M174" s="55">
        <v>4</v>
      </c>
      <c r="N174" s="55">
        <f t="shared" si="12"/>
        <v>2</v>
      </c>
      <c r="O174" s="55">
        <f t="shared" si="13"/>
        <v>4</v>
      </c>
    </row>
    <row r="175" spans="1:15" ht="12.75">
      <c r="A175" s="39" t="s">
        <v>943</v>
      </c>
      <c r="B175" s="39" t="s">
        <v>644</v>
      </c>
      <c r="C175" s="39" t="s">
        <v>2848</v>
      </c>
      <c r="D175" s="39" t="s">
        <v>645</v>
      </c>
      <c r="K175" s="39">
        <v>1</v>
      </c>
      <c r="L175" s="57">
        <v>2</v>
      </c>
      <c r="M175" s="55">
        <v>4</v>
      </c>
      <c r="N175" s="55">
        <f t="shared" si="12"/>
        <v>2</v>
      </c>
      <c r="O175" s="55">
        <f t="shared" si="13"/>
        <v>4</v>
      </c>
    </row>
    <row r="176" spans="1:15" ht="12.75">
      <c r="A176" s="39" t="s">
        <v>943</v>
      </c>
      <c r="B176" s="39" t="s">
        <v>646</v>
      </c>
      <c r="C176" s="39" t="s">
        <v>647</v>
      </c>
      <c r="D176" s="39" t="s">
        <v>648</v>
      </c>
      <c r="K176" s="39">
        <v>1</v>
      </c>
      <c r="L176" s="57">
        <v>2</v>
      </c>
      <c r="M176" s="55">
        <v>4</v>
      </c>
      <c r="N176" s="55">
        <f t="shared" si="12"/>
        <v>2</v>
      </c>
      <c r="O176" s="55">
        <f t="shared" si="13"/>
        <v>4</v>
      </c>
    </row>
    <row r="177" spans="1:16" ht="12.75">
      <c r="A177" s="39" t="s">
        <v>943</v>
      </c>
      <c r="B177" s="39" t="s">
        <v>649</v>
      </c>
      <c r="C177" s="39" t="s">
        <v>3285</v>
      </c>
      <c r="D177" s="39" t="s">
        <v>650</v>
      </c>
      <c r="L177" s="57">
        <v>2</v>
      </c>
      <c r="M177" s="55">
        <v>4</v>
      </c>
      <c r="N177" s="55">
        <f t="shared" si="12"/>
        <v>0</v>
      </c>
      <c r="O177" s="55">
        <f t="shared" si="13"/>
        <v>0</v>
      </c>
      <c r="P177"/>
    </row>
    <row r="178" spans="1:16" ht="12.75">
      <c r="A178" s="39" t="s">
        <v>943</v>
      </c>
      <c r="B178" s="39" t="s">
        <v>651</v>
      </c>
      <c r="C178" s="39" t="s">
        <v>652</v>
      </c>
      <c r="D178" s="39" t="s">
        <v>653</v>
      </c>
      <c r="K178" s="39">
        <v>1</v>
      </c>
      <c r="L178" s="57">
        <v>1</v>
      </c>
      <c r="M178" s="55">
        <v>3</v>
      </c>
      <c r="N178" s="55">
        <f t="shared" si="12"/>
        <v>1</v>
      </c>
      <c r="O178" s="55">
        <f t="shared" si="13"/>
        <v>3</v>
      </c>
      <c r="P178"/>
    </row>
    <row r="179" spans="1:16" ht="12.75">
      <c r="A179" s="39" t="s">
        <v>943</v>
      </c>
      <c r="B179" s="39" t="s">
        <v>654</v>
      </c>
      <c r="C179" s="39" t="s">
        <v>655</v>
      </c>
      <c r="D179" s="39" t="s">
        <v>3282</v>
      </c>
      <c r="K179" s="39">
        <v>1</v>
      </c>
      <c r="L179" s="57">
        <v>2</v>
      </c>
      <c r="M179" s="55">
        <v>4</v>
      </c>
      <c r="N179" s="55">
        <f t="shared" si="12"/>
        <v>2</v>
      </c>
      <c r="O179" s="55">
        <f t="shared" si="13"/>
        <v>4</v>
      </c>
      <c r="P179"/>
    </row>
    <row r="180" spans="1:16" ht="12.75">
      <c r="A180" s="39" t="s">
        <v>943</v>
      </c>
      <c r="B180" s="39" t="s">
        <v>656</v>
      </c>
      <c r="C180" s="39" t="s">
        <v>2848</v>
      </c>
      <c r="D180" s="39" t="s">
        <v>548</v>
      </c>
      <c r="K180" s="39">
        <v>2</v>
      </c>
      <c r="L180" s="57">
        <v>2</v>
      </c>
      <c r="M180" s="55">
        <v>4</v>
      </c>
      <c r="N180" s="55">
        <f t="shared" si="12"/>
        <v>4</v>
      </c>
      <c r="O180" s="55">
        <f t="shared" si="13"/>
        <v>8</v>
      </c>
      <c r="P180"/>
    </row>
    <row r="181" spans="1:16" ht="12.75">
      <c r="A181" s="39" t="s">
        <v>943</v>
      </c>
      <c r="B181" s="39" t="s">
        <v>657</v>
      </c>
      <c r="C181" s="39" t="s">
        <v>2848</v>
      </c>
      <c r="D181" s="39" t="s">
        <v>658</v>
      </c>
      <c r="K181" s="39">
        <v>1</v>
      </c>
      <c r="L181" s="57">
        <v>2</v>
      </c>
      <c r="M181" s="55">
        <v>4</v>
      </c>
      <c r="N181" s="55">
        <f t="shared" si="12"/>
        <v>2</v>
      </c>
      <c r="O181" s="55">
        <f t="shared" si="13"/>
        <v>4</v>
      </c>
      <c r="P181"/>
    </row>
    <row r="182" spans="1:16" ht="12.75">
      <c r="A182" s="39" t="s">
        <v>943</v>
      </c>
      <c r="B182" s="39" t="s">
        <v>659</v>
      </c>
      <c r="C182" s="39" t="s">
        <v>3199</v>
      </c>
      <c r="D182" s="39" t="s">
        <v>660</v>
      </c>
      <c r="K182" s="39">
        <v>1</v>
      </c>
      <c r="L182" s="57">
        <v>2</v>
      </c>
      <c r="M182" s="55">
        <v>4</v>
      </c>
      <c r="N182" s="55">
        <f t="shared" si="12"/>
        <v>2</v>
      </c>
      <c r="O182" s="55">
        <f t="shared" si="13"/>
        <v>4</v>
      </c>
      <c r="P182"/>
    </row>
    <row r="183" spans="1:16" ht="12.75">
      <c r="A183" s="39" t="s">
        <v>943</v>
      </c>
      <c r="B183" s="39" t="s">
        <v>661</v>
      </c>
      <c r="C183" s="39" t="s">
        <v>662</v>
      </c>
      <c r="D183" s="39" t="s">
        <v>663</v>
      </c>
      <c r="K183" s="39">
        <v>1</v>
      </c>
      <c r="L183" s="57">
        <v>3</v>
      </c>
      <c r="M183" s="55">
        <v>5</v>
      </c>
      <c r="N183" s="55">
        <f t="shared" si="12"/>
        <v>3</v>
      </c>
      <c r="O183" s="55">
        <f t="shared" si="13"/>
        <v>5</v>
      </c>
      <c r="P183"/>
    </row>
    <row r="184" spans="1:16" ht="12.75">
      <c r="A184" s="39" t="s">
        <v>943</v>
      </c>
      <c r="B184" s="39" t="s">
        <v>664</v>
      </c>
      <c r="C184" s="39" t="s">
        <v>665</v>
      </c>
      <c r="D184" s="39" t="s">
        <v>554</v>
      </c>
      <c r="K184" s="39">
        <v>1</v>
      </c>
      <c r="L184" s="57">
        <v>2</v>
      </c>
      <c r="M184" s="55">
        <v>4</v>
      </c>
      <c r="N184" s="55">
        <f t="shared" si="12"/>
        <v>2</v>
      </c>
      <c r="O184" s="55">
        <f t="shared" si="13"/>
        <v>4</v>
      </c>
      <c r="P184"/>
    </row>
    <row r="185" spans="1:16" ht="12.75">
      <c r="A185" s="39" t="s">
        <v>943</v>
      </c>
      <c r="B185" s="39" t="s">
        <v>666</v>
      </c>
      <c r="C185" s="39" t="s">
        <v>3285</v>
      </c>
      <c r="D185" s="39" t="s">
        <v>3282</v>
      </c>
      <c r="K185" s="39">
        <v>1</v>
      </c>
      <c r="L185" s="57">
        <v>2</v>
      </c>
      <c r="M185" s="55">
        <v>4</v>
      </c>
      <c r="N185" s="55">
        <f t="shared" si="12"/>
        <v>2</v>
      </c>
      <c r="O185" s="55">
        <f t="shared" si="13"/>
        <v>4</v>
      </c>
      <c r="P185"/>
    </row>
    <row r="186" spans="1:16" ht="12.75">
      <c r="A186" s="39" t="s">
        <v>943</v>
      </c>
      <c r="B186" s="39" t="s">
        <v>667</v>
      </c>
      <c r="C186" s="39" t="s">
        <v>668</v>
      </c>
      <c r="D186" s="39" t="s">
        <v>669</v>
      </c>
      <c r="K186" s="39">
        <v>1</v>
      </c>
      <c r="L186" s="57">
        <v>2</v>
      </c>
      <c r="M186" s="55">
        <v>4</v>
      </c>
      <c r="N186" s="55">
        <f t="shared" si="12"/>
        <v>2</v>
      </c>
      <c r="O186" s="55">
        <f t="shared" si="13"/>
        <v>4</v>
      </c>
      <c r="P186"/>
    </row>
    <row r="187" spans="1:16" ht="12.75">
      <c r="A187" s="39" t="s">
        <v>943</v>
      </c>
      <c r="B187" s="39" t="s">
        <v>670</v>
      </c>
      <c r="C187" s="39" t="s">
        <v>671</v>
      </c>
      <c r="D187" s="39" t="s">
        <v>672</v>
      </c>
      <c r="K187" s="39">
        <v>1</v>
      </c>
      <c r="L187" s="57">
        <v>2</v>
      </c>
      <c r="M187" s="55">
        <v>4</v>
      </c>
      <c r="N187" s="55">
        <f t="shared" si="12"/>
        <v>2</v>
      </c>
      <c r="O187" s="55">
        <f t="shared" si="13"/>
        <v>4</v>
      </c>
      <c r="P187"/>
    </row>
    <row r="188" spans="1:16" ht="12.75">
      <c r="A188" s="39" t="s">
        <v>943</v>
      </c>
      <c r="B188" s="39" t="s">
        <v>673</v>
      </c>
      <c r="C188" s="39" t="s">
        <v>674</v>
      </c>
      <c r="D188" s="39" t="s">
        <v>675</v>
      </c>
      <c r="K188" s="39">
        <v>1</v>
      </c>
      <c r="L188" s="57">
        <v>2</v>
      </c>
      <c r="M188" s="55">
        <v>4</v>
      </c>
      <c r="N188" s="55">
        <f t="shared" si="12"/>
        <v>2</v>
      </c>
      <c r="O188" s="55">
        <f t="shared" si="13"/>
        <v>4</v>
      </c>
      <c r="P188"/>
    </row>
    <row r="189" spans="1:16" ht="12.75">
      <c r="A189" s="39" t="s">
        <v>943</v>
      </c>
      <c r="B189" s="39" t="s">
        <v>676</v>
      </c>
      <c r="C189" s="39" t="s">
        <v>677</v>
      </c>
      <c r="D189" s="39" t="s">
        <v>3286</v>
      </c>
      <c r="K189" s="39">
        <v>1</v>
      </c>
      <c r="L189" s="57">
        <v>2</v>
      </c>
      <c r="M189" s="55">
        <v>4</v>
      </c>
      <c r="N189" s="55">
        <f t="shared" si="12"/>
        <v>2</v>
      </c>
      <c r="O189" s="55">
        <f t="shared" si="13"/>
        <v>4</v>
      </c>
      <c r="P189"/>
    </row>
    <row r="190" spans="1:16" ht="12.75">
      <c r="A190" s="39" t="s">
        <v>943</v>
      </c>
      <c r="B190" s="39" t="s">
        <v>678</v>
      </c>
      <c r="C190" s="39" t="s">
        <v>679</v>
      </c>
      <c r="D190" s="39" t="s">
        <v>680</v>
      </c>
      <c r="K190" s="39">
        <v>1</v>
      </c>
      <c r="L190" s="57">
        <v>2</v>
      </c>
      <c r="M190" s="55">
        <v>4</v>
      </c>
      <c r="N190" s="55">
        <f t="shared" si="12"/>
        <v>2</v>
      </c>
      <c r="O190" s="55">
        <f t="shared" si="13"/>
        <v>4</v>
      </c>
      <c r="P190"/>
    </row>
    <row r="191" spans="1:16" ht="12.75">
      <c r="A191" s="39" t="s">
        <v>943</v>
      </c>
      <c r="B191" s="39" t="s">
        <v>681</v>
      </c>
      <c r="C191" s="39" t="s">
        <v>682</v>
      </c>
      <c r="D191" s="39" t="s">
        <v>683</v>
      </c>
      <c r="K191" s="39">
        <v>1</v>
      </c>
      <c r="L191" s="57">
        <v>2</v>
      </c>
      <c r="M191" s="55">
        <v>4</v>
      </c>
      <c r="N191" s="55">
        <f aca="true" t="shared" si="14" ref="N191:N222">SUM(L191*K191)</f>
        <v>2</v>
      </c>
      <c r="O191" s="55">
        <f aca="true" t="shared" si="15" ref="O191:O222">SUM(M191*K191)</f>
        <v>4</v>
      </c>
      <c r="P191"/>
    </row>
    <row r="192" spans="1:16" ht="12.75">
      <c r="A192" s="39" t="s">
        <v>943</v>
      </c>
      <c r="B192" s="39" t="s">
        <v>684</v>
      </c>
      <c r="C192" s="39" t="s">
        <v>3199</v>
      </c>
      <c r="D192" s="39" t="s">
        <v>685</v>
      </c>
      <c r="K192" s="39">
        <v>1</v>
      </c>
      <c r="L192" s="57">
        <v>2</v>
      </c>
      <c r="M192" s="55">
        <v>4</v>
      </c>
      <c r="N192" s="55">
        <f t="shared" si="14"/>
        <v>2</v>
      </c>
      <c r="O192" s="55">
        <f t="shared" si="15"/>
        <v>4</v>
      </c>
      <c r="P192"/>
    </row>
    <row r="193" spans="1:16" ht="12.75">
      <c r="A193" s="39" t="s">
        <v>943</v>
      </c>
      <c r="B193" s="39" t="s">
        <v>686</v>
      </c>
      <c r="C193" s="39" t="s">
        <v>687</v>
      </c>
      <c r="D193" s="39" t="s">
        <v>3282</v>
      </c>
      <c r="K193" s="39">
        <v>1</v>
      </c>
      <c r="L193" s="57">
        <v>2</v>
      </c>
      <c r="M193" s="55">
        <v>4</v>
      </c>
      <c r="N193" s="55">
        <f t="shared" si="14"/>
        <v>2</v>
      </c>
      <c r="O193" s="55">
        <f t="shared" si="15"/>
        <v>4</v>
      </c>
      <c r="P193"/>
    </row>
    <row r="194" spans="1:16" ht="12.75">
      <c r="A194" s="39" t="s">
        <v>943</v>
      </c>
      <c r="B194" s="39" t="s">
        <v>688</v>
      </c>
      <c r="C194" s="39" t="s">
        <v>689</v>
      </c>
      <c r="D194" s="39" t="s">
        <v>690</v>
      </c>
      <c r="K194" s="39">
        <v>1</v>
      </c>
      <c r="L194" s="57">
        <v>2</v>
      </c>
      <c r="M194" s="55">
        <v>4</v>
      </c>
      <c r="N194" s="55">
        <f t="shared" si="14"/>
        <v>2</v>
      </c>
      <c r="O194" s="55">
        <f t="shared" si="15"/>
        <v>4</v>
      </c>
      <c r="P194"/>
    </row>
    <row r="195" spans="1:16" ht="12.75">
      <c r="A195" s="39" t="s">
        <v>943</v>
      </c>
      <c r="B195" s="39" t="s">
        <v>688</v>
      </c>
      <c r="C195" s="39" t="s">
        <v>691</v>
      </c>
      <c r="D195" s="39" t="s">
        <v>690</v>
      </c>
      <c r="K195" s="39">
        <v>1</v>
      </c>
      <c r="L195" s="57">
        <v>2</v>
      </c>
      <c r="M195" s="55">
        <v>4</v>
      </c>
      <c r="N195" s="55">
        <f t="shared" si="14"/>
        <v>2</v>
      </c>
      <c r="O195" s="55">
        <f t="shared" si="15"/>
        <v>4</v>
      </c>
      <c r="P195"/>
    </row>
    <row r="196" spans="1:16" ht="12.75">
      <c r="A196" s="39" t="s">
        <v>943</v>
      </c>
      <c r="B196" s="39" t="s">
        <v>692</v>
      </c>
      <c r="C196" s="39" t="s">
        <v>2820</v>
      </c>
      <c r="D196" s="39" t="s">
        <v>534</v>
      </c>
      <c r="K196" s="39">
        <v>1</v>
      </c>
      <c r="L196" s="57">
        <v>2</v>
      </c>
      <c r="M196" s="55">
        <v>4</v>
      </c>
      <c r="N196" s="55">
        <f t="shared" si="14"/>
        <v>2</v>
      </c>
      <c r="O196" s="55">
        <f t="shared" si="15"/>
        <v>4</v>
      </c>
      <c r="P196"/>
    </row>
    <row r="197" spans="1:16" ht="12.75">
      <c r="A197" s="39" t="s">
        <v>943</v>
      </c>
      <c r="B197" s="39" t="s">
        <v>692</v>
      </c>
      <c r="C197" s="39" t="s">
        <v>693</v>
      </c>
      <c r="D197" s="39" t="s">
        <v>694</v>
      </c>
      <c r="K197" s="39">
        <v>1</v>
      </c>
      <c r="L197" s="57">
        <v>2</v>
      </c>
      <c r="M197" s="55">
        <v>4</v>
      </c>
      <c r="N197" s="55">
        <f t="shared" si="14"/>
        <v>2</v>
      </c>
      <c r="O197" s="55">
        <f t="shared" si="15"/>
        <v>4</v>
      </c>
      <c r="P197"/>
    </row>
    <row r="198" spans="1:16" ht="12.75">
      <c r="A198" s="39" t="s">
        <v>943</v>
      </c>
      <c r="B198" s="39" t="s">
        <v>695</v>
      </c>
      <c r="C198" s="39" t="s">
        <v>3389</v>
      </c>
      <c r="D198" s="39" t="s">
        <v>3282</v>
      </c>
      <c r="K198" s="39">
        <v>1</v>
      </c>
      <c r="L198" s="57">
        <v>2</v>
      </c>
      <c r="M198" s="55">
        <v>4</v>
      </c>
      <c r="N198" s="55">
        <f t="shared" si="14"/>
        <v>2</v>
      </c>
      <c r="O198" s="55">
        <f t="shared" si="15"/>
        <v>4</v>
      </c>
      <c r="P198"/>
    </row>
    <row r="199" spans="1:16" ht="12.75">
      <c r="A199" s="39" t="s">
        <v>943</v>
      </c>
      <c r="B199" s="39" t="s">
        <v>696</v>
      </c>
      <c r="C199" s="39" t="s">
        <v>3199</v>
      </c>
      <c r="D199" s="39" t="s">
        <v>658</v>
      </c>
      <c r="K199" s="39">
        <v>1</v>
      </c>
      <c r="L199" s="57">
        <v>2</v>
      </c>
      <c r="M199" s="55">
        <v>4</v>
      </c>
      <c r="N199" s="55">
        <f t="shared" si="14"/>
        <v>2</v>
      </c>
      <c r="O199" s="55">
        <f t="shared" si="15"/>
        <v>4</v>
      </c>
      <c r="P199"/>
    </row>
    <row r="200" spans="1:16" ht="12.75">
      <c r="A200" s="39" t="s">
        <v>943</v>
      </c>
      <c r="B200" s="39" t="s">
        <v>697</v>
      </c>
      <c r="C200" s="39" t="s">
        <v>3046</v>
      </c>
      <c r="D200" s="39" t="s">
        <v>698</v>
      </c>
      <c r="K200" s="39">
        <v>1</v>
      </c>
      <c r="L200" s="57">
        <v>2</v>
      </c>
      <c r="M200" s="55">
        <v>4</v>
      </c>
      <c r="N200" s="55">
        <f t="shared" si="14"/>
        <v>2</v>
      </c>
      <c r="O200" s="55">
        <f t="shared" si="15"/>
        <v>4</v>
      </c>
      <c r="P200"/>
    </row>
    <row r="201" spans="1:16" ht="12.75">
      <c r="A201" s="39" t="s">
        <v>943</v>
      </c>
      <c r="B201" s="39" t="s">
        <v>699</v>
      </c>
      <c r="C201" s="39" t="s">
        <v>700</v>
      </c>
      <c r="D201" s="39" t="s">
        <v>701</v>
      </c>
      <c r="K201" s="39">
        <v>1</v>
      </c>
      <c r="L201" s="57">
        <v>2</v>
      </c>
      <c r="M201" s="55">
        <v>4</v>
      </c>
      <c r="N201" s="55">
        <f t="shared" si="14"/>
        <v>2</v>
      </c>
      <c r="O201" s="55">
        <f t="shared" si="15"/>
        <v>4</v>
      </c>
      <c r="P201"/>
    </row>
    <row r="202" spans="1:16" ht="12.75">
      <c r="A202" s="39" t="s">
        <v>943</v>
      </c>
      <c r="B202" s="39" t="s">
        <v>702</v>
      </c>
      <c r="C202" s="39" t="s">
        <v>3301</v>
      </c>
      <c r="D202" s="39" t="s">
        <v>614</v>
      </c>
      <c r="K202" s="39">
        <v>1</v>
      </c>
      <c r="L202" s="57">
        <v>2</v>
      </c>
      <c r="M202" s="55">
        <v>4</v>
      </c>
      <c r="N202" s="55">
        <f t="shared" si="14"/>
        <v>2</v>
      </c>
      <c r="O202" s="55">
        <f t="shared" si="15"/>
        <v>4</v>
      </c>
      <c r="P202"/>
    </row>
    <row r="203" spans="1:16" ht="12.75">
      <c r="A203" s="39" t="s">
        <v>943</v>
      </c>
      <c r="B203" s="39" t="s">
        <v>703</v>
      </c>
      <c r="C203" s="39" t="s">
        <v>704</v>
      </c>
      <c r="D203" s="39" t="s">
        <v>705</v>
      </c>
      <c r="K203" s="39">
        <v>1</v>
      </c>
      <c r="L203" s="57">
        <v>2</v>
      </c>
      <c r="M203" s="55">
        <v>4</v>
      </c>
      <c r="N203" s="55">
        <f t="shared" si="14"/>
        <v>2</v>
      </c>
      <c r="O203" s="55">
        <f t="shared" si="15"/>
        <v>4</v>
      </c>
      <c r="P203"/>
    </row>
    <row r="204" spans="1:16" ht="12.75">
      <c r="A204" s="39" t="s">
        <v>943</v>
      </c>
      <c r="B204" s="39" t="s">
        <v>706</v>
      </c>
      <c r="C204" s="39" t="s">
        <v>707</v>
      </c>
      <c r="D204" s="39" t="s">
        <v>708</v>
      </c>
      <c r="K204" s="39">
        <v>1</v>
      </c>
      <c r="L204" s="57">
        <v>2</v>
      </c>
      <c r="M204" s="55">
        <v>4</v>
      </c>
      <c r="N204" s="55">
        <f t="shared" si="14"/>
        <v>2</v>
      </c>
      <c r="O204" s="55">
        <f t="shared" si="15"/>
        <v>4</v>
      </c>
      <c r="P204"/>
    </row>
    <row r="205" spans="1:16" ht="12.75">
      <c r="A205" s="39" t="s">
        <v>943</v>
      </c>
      <c r="B205" s="39" t="s">
        <v>709</v>
      </c>
      <c r="C205" s="39" t="s">
        <v>3321</v>
      </c>
      <c r="D205" s="39" t="s">
        <v>710</v>
      </c>
      <c r="K205" s="39">
        <v>1</v>
      </c>
      <c r="L205" s="57">
        <v>2</v>
      </c>
      <c r="M205" s="55">
        <v>4</v>
      </c>
      <c r="N205" s="55">
        <f t="shared" si="14"/>
        <v>2</v>
      </c>
      <c r="O205" s="55">
        <f t="shared" si="15"/>
        <v>4</v>
      </c>
      <c r="P205"/>
    </row>
    <row r="206" spans="1:16" ht="12.75">
      <c r="A206" s="39" t="s">
        <v>943</v>
      </c>
      <c r="B206" s="39" t="s">
        <v>1497</v>
      </c>
      <c r="C206" s="39" t="s">
        <v>2876</v>
      </c>
      <c r="D206" s="39" t="s">
        <v>711</v>
      </c>
      <c r="K206" s="39">
        <v>1</v>
      </c>
      <c r="L206" s="57">
        <v>2</v>
      </c>
      <c r="M206" s="55">
        <v>4</v>
      </c>
      <c r="N206" s="55">
        <f t="shared" si="14"/>
        <v>2</v>
      </c>
      <c r="O206" s="55">
        <f t="shared" si="15"/>
        <v>4</v>
      </c>
      <c r="P206"/>
    </row>
    <row r="207" spans="1:16" ht="12.75">
      <c r="A207" s="39" t="s">
        <v>943</v>
      </c>
      <c r="B207" s="39" t="s">
        <v>712</v>
      </c>
      <c r="C207" s="39" t="s">
        <v>2848</v>
      </c>
      <c r="D207" s="39" t="s">
        <v>3282</v>
      </c>
      <c r="K207" s="39">
        <v>1</v>
      </c>
      <c r="L207" s="57">
        <v>2</v>
      </c>
      <c r="M207" s="55">
        <v>4</v>
      </c>
      <c r="N207" s="55">
        <f t="shared" si="14"/>
        <v>2</v>
      </c>
      <c r="O207" s="55">
        <f t="shared" si="15"/>
        <v>4</v>
      </c>
      <c r="P207"/>
    </row>
    <row r="208" spans="1:16" ht="12.75">
      <c r="A208" s="39" t="s">
        <v>943</v>
      </c>
      <c r="B208" s="39" t="s">
        <v>713</v>
      </c>
      <c r="C208" s="39" t="s">
        <v>714</v>
      </c>
      <c r="D208" s="39" t="s">
        <v>715</v>
      </c>
      <c r="K208" s="39">
        <v>1</v>
      </c>
      <c r="L208" s="57">
        <v>2</v>
      </c>
      <c r="M208" s="55">
        <v>4</v>
      </c>
      <c r="N208" s="55">
        <f t="shared" si="14"/>
        <v>2</v>
      </c>
      <c r="O208" s="55">
        <f t="shared" si="15"/>
        <v>4</v>
      </c>
      <c r="P208"/>
    </row>
    <row r="209" spans="1:16" ht="12.75">
      <c r="A209" s="39" t="s">
        <v>943</v>
      </c>
      <c r="B209" s="39" t="s">
        <v>716</v>
      </c>
      <c r="C209" s="39" t="s">
        <v>717</v>
      </c>
      <c r="D209" s="39" t="s">
        <v>718</v>
      </c>
      <c r="K209" s="39">
        <v>1</v>
      </c>
      <c r="L209" s="57">
        <v>2</v>
      </c>
      <c r="M209" s="55">
        <v>4</v>
      </c>
      <c r="N209" s="55">
        <f t="shared" si="14"/>
        <v>2</v>
      </c>
      <c r="O209" s="55">
        <f t="shared" si="15"/>
        <v>4</v>
      </c>
      <c r="P209"/>
    </row>
    <row r="210" spans="1:16" ht="12.75">
      <c r="A210" s="39" t="s">
        <v>943</v>
      </c>
      <c r="B210" s="39" t="s">
        <v>1929</v>
      </c>
      <c r="C210" s="39" t="s">
        <v>719</v>
      </c>
      <c r="D210" s="39" t="s">
        <v>720</v>
      </c>
      <c r="K210" s="39">
        <v>1</v>
      </c>
      <c r="L210" s="57">
        <v>2</v>
      </c>
      <c r="M210" s="55">
        <v>4</v>
      </c>
      <c r="N210" s="55">
        <f t="shared" si="14"/>
        <v>2</v>
      </c>
      <c r="O210" s="55">
        <f t="shared" si="15"/>
        <v>4</v>
      </c>
      <c r="P210"/>
    </row>
    <row r="211" spans="1:16" ht="12.75">
      <c r="A211" s="39" t="s">
        <v>943</v>
      </c>
      <c r="B211" s="39" t="s">
        <v>1929</v>
      </c>
      <c r="C211" s="39" t="s">
        <v>721</v>
      </c>
      <c r="D211" s="39" t="s">
        <v>722</v>
      </c>
      <c r="K211" s="39">
        <v>1</v>
      </c>
      <c r="L211" s="57">
        <v>2</v>
      </c>
      <c r="M211" s="55">
        <v>4</v>
      </c>
      <c r="N211" s="55">
        <f t="shared" si="14"/>
        <v>2</v>
      </c>
      <c r="O211" s="55">
        <f t="shared" si="15"/>
        <v>4</v>
      </c>
      <c r="P211"/>
    </row>
    <row r="212" spans="1:16" ht="12.75">
      <c r="A212" s="39" t="s">
        <v>943</v>
      </c>
      <c r="B212" s="39" t="s">
        <v>1929</v>
      </c>
      <c r="C212" s="39" t="s">
        <v>723</v>
      </c>
      <c r="D212" s="39" t="s">
        <v>698</v>
      </c>
      <c r="K212" s="39">
        <v>1</v>
      </c>
      <c r="L212" s="57">
        <v>2</v>
      </c>
      <c r="M212" s="55">
        <v>4</v>
      </c>
      <c r="N212" s="55">
        <f t="shared" si="14"/>
        <v>2</v>
      </c>
      <c r="O212" s="55">
        <f t="shared" si="15"/>
        <v>4</v>
      </c>
      <c r="P212"/>
    </row>
    <row r="213" spans="1:16" ht="12.75">
      <c r="A213" s="39" t="s">
        <v>943</v>
      </c>
      <c r="B213" s="39" t="s">
        <v>1929</v>
      </c>
      <c r="C213" s="39" t="s">
        <v>3199</v>
      </c>
      <c r="D213" s="39" t="s">
        <v>724</v>
      </c>
      <c r="K213" s="39">
        <v>2</v>
      </c>
      <c r="L213" s="57">
        <v>1</v>
      </c>
      <c r="M213" s="55">
        <v>3</v>
      </c>
      <c r="N213" s="55">
        <f t="shared" si="14"/>
        <v>2</v>
      </c>
      <c r="O213" s="55">
        <f t="shared" si="15"/>
        <v>6</v>
      </c>
      <c r="P213"/>
    </row>
    <row r="214" spans="1:16" ht="12.75">
      <c r="A214" s="39" t="s">
        <v>943</v>
      </c>
      <c r="B214" s="39" t="s">
        <v>1929</v>
      </c>
      <c r="C214" s="39" t="s">
        <v>725</v>
      </c>
      <c r="D214" s="39" t="s">
        <v>726</v>
      </c>
      <c r="K214" s="39">
        <v>1</v>
      </c>
      <c r="L214" s="57">
        <v>2</v>
      </c>
      <c r="M214" s="55">
        <v>4</v>
      </c>
      <c r="N214" s="55">
        <f t="shared" si="14"/>
        <v>2</v>
      </c>
      <c r="O214" s="55">
        <f t="shared" si="15"/>
        <v>4</v>
      </c>
      <c r="P214"/>
    </row>
    <row r="215" spans="1:16" ht="12.75">
      <c r="A215" s="39" t="s">
        <v>943</v>
      </c>
      <c r="B215" s="39" t="s">
        <v>1929</v>
      </c>
      <c r="C215" s="39" t="s">
        <v>3301</v>
      </c>
      <c r="D215" s="39" t="s">
        <v>727</v>
      </c>
      <c r="K215" s="39">
        <v>1</v>
      </c>
      <c r="L215" s="57">
        <v>2</v>
      </c>
      <c r="M215" s="55">
        <v>4</v>
      </c>
      <c r="N215" s="55">
        <f t="shared" si="14"/>
        <v>2</v>
      </c>
      <c r="O215" s="55">
        <f t="shared" si="15"/>
        <v>4</v>
      </c>
      <c r="P215"/>
    </row>
    <row r="216" spans="1:16" ht="12.75">
      <c r="A216" s="39" t="s">
        <v>943</v>
      </c>
      <c r="B216" s="39" t="s">
        <v>1929</v>
      </c>
      <c r="C216" s="39" t="s">
        <v>728</v>
      </c>
      <c r="D216" s="39" t="s">
        <v>729</v>
      </c>
      <c r="K216" s="39">
        <v>1</v>
      </c>
      <c r="L216" s="57">
        <v>2</v>
      </c>
      <c r="M216" s="55">
        <v>4</v>
      </c>
      <c r="N216" s="55">
        <f t="shared" si="14"/>
        <v>2</v>
      </c>
      <c r="O216" s="55">
        <f t="shared" si="15"/>
        <v>4</v>
      </c>
      <c r="P216"/>
    </row>
    <row r="217" spans="1:16" ht="12.75">
      <c r="A217" s="39" t="s">
        <v>943</v>
      </c>
      <c r="B217" s="39" t="s">
        <v>1929</v>
      </c>
      <c r="C217" s="39" t="s">
        <v>730</v>
      </c>
      <c r="D217" s="39" t="s">
        <v>731</v>
      </c>
      <c r="K217" s="39">
        <v>1</v>
      </c>
      <c r="L217" s="57">
        <v>2</v>
      </c>
      <c r="M217" s="55">
        <v>4</v>
      </c>
      <c r="N217" s="55">
        <f t="shared" si="14"/>
        <v>2</v>
      </c>
      <c r="O217" s="55">
        <f t="shared" si="15"/>
        <v>4</v>
      </c>
      <c r="P217"/>
    </row>
    <row r="218" spans="1:16" ht="12.75">
      <c r="A218" s="39" t="s">
        <v>943</v>
      </c>
      <c r="B218" s="39" t="s">
        <v>1929</v>
      </c>
      <c r="C218" s="39" t="s">
        <v>732</v>
      </c>
      <c r="D218" s="39" t="s">
        <v>733</v>
      </c>
      <c r="K218" s="39">
        <v>1</v>
      </c>
      <c r="L218" s="57">
        <v>2</v>
      </c>
      <c r="M218" s="55">
        <v>4</v>
      </c>
      <c r="N218" s="55">
        <f t="shared" si="14"/>
        <v>2</v>
      </c>
      <c r="O218" s="55">
        <f t="shared" si="15"/>
        <v>4</v>
      </c>
      <c r="P218"/>
    </row>
    <row r="219" spans="1:16" ht="12.75">
      <c r="A219" s="39" t="s">
        <v>943</v>
      </c>
      <c r="B219" s="39" t="s">
        <v>1929</v>
      </c>
      <c r="C219" s="39" t="s">
        <v>734</v>
      </c>
      <c r="D219" s="39" t="s">
        <v>735</v>
      </c>
      <c r="K219" s="39">
        <v>1</v>
      </c>
      <c r="L219" s="57">
        <v>2</v>
      </c>
      <c r="M219" s="55">
        <v>4</v>
      </c>
      <c r="N219" s="55">
        <f t="shared" si="14"/>
        <v>2</v>
      </c>
      <c r="O219" s="55">
        <f t="shared" si="15"/>
        <v>4</v>
      </c>
      <c r="P219"/>
    </row>
    <row r="220" spans="1:16" ht="12.75">
      <c r="A220" s="39" t="s">
        <v>943</v>
      </c>
      <c r="B220" s="39" t="s">
        <v>1929</v>
      </c>
      <c r="C220" s="39" t="s">
        <v>736</v>
      </c>
      <c r="D220" s="39" t="s">
        <v>737</v>
      </c>
      <c r="K220" s="39">
        <v>1</v>
      </c>
      <c r="L220" s="57">
        <v>2</v>
      </c>
      <c r="M220" s="55">
        <v>4</v>
      </c>
      <c r="N220" s="55">
        <f t="shared" si="14"/>
        <v>2</v>
      </c>
      <c r="O220" s="55">
        <f t="shared" si="15"/>
        <v>4</v>
      </c>
      <c r="P220"/>
    </row>
    <row r="221" spans="1:16" ht="12.75">
      <c r="A221" s="39" t="s">
        <v>943</v>
      </c>
      <c r="B221" s="39" t="s">
        <v>1929</v>
      </c>
      <c r="C221" s="39" t="s">
        <v>738</v>
      </c>
      <c r="D221" s="39" t="s">
        <v>739</v>
      </c>
      <c r="K221" s="39">
        <v>1</v>
      </c>
      <c r="L221" s="57">
        <v>2</v>
      </c>
      <c r="M221" s="55">
        <v>4</v>
      </c>
      <c r="N221" s="55">
        <f t="shared" si="14"/>
        <v>2</v>
      </c>
      <c r="O221" s="55">
        <f t="shared" si="15"/>
        <v>4</v>
      </c>
      <c r="P221"/>
    </row>
    <row r="222" spans="1:16" ht="12.75">
      <c r="A222" s="39" t="s">
        <v>943</v>
      </c>
      <c r="B222" s="39" t="s">
        <v>1929</v>
      </c>
      <c r="C222" s="39" t="s">
        <v>740</v>
      </c>
      <c r="D222" s="39" t="s">
        <v>741</v>
      </c>
      <c r="K222" s="39">
        <v>1</v>
      </c>
      <c r="L222" s="57">
        <v>2</v>
      </c>
      <c r="M222" s="55">
        <v>4</v>
      </c>
      <c r="N222" s="55">
        <f t="shared" si="14"/>
        <v>2</v>
      </c>
      <c r="O222" s="55">
        <f t="shared" si="15"/>
        <v>4</v>
      </c>
      <c r="P222"/>
    </row>
    <row r="223" spans="1:16" ht="12.75">
      <c r="A223" s="39" t="s">
        <v>943</v>
      </c>
      <c r="B223" s="39" t="s">
        <v>1929</v>
      </c>
      <c r="C223" s="39" t="s">
        <v>742</v>
      </c>
      <c r="D223" s="39" t="s">
        <v>556</v>
      </c>
      <c r="K223" s="39">
        <v>1</v>
      </c>
      <c r="L223" s="57">
        <v>2</v>
      </c>
      <c r="M223" s="55">
        <v>4</v>
      </c>
      <c r="N223" s="55">
        <f aca="true" t="shared" si="16" ref="N223:N228">SUM(L223*K223)</f>
        <v>2</v>
      </c>
      <c r="O223" s="55">
        <f aca="true" t="shared" si="17" ref="O223:O228">SUM(M223*K223)</f>
        <v>4</v>
      </c>
      <c r="P223"/>
    </row>
    <row r="224" spans="1:16" ht="12.75">
      <c r="A224" s="39" t="s">
        <v>943</v>
      </c>
      <c r="B224" s="39" t="s">
        <v>1929</v>
      </c>
      <c r="C224" s="39" t="s">
        <v>743</v>
      </c>
      <c r="D224" s="39" t="s">
        <v>744</v>
      </c>
      <c r="K224" s="39">
        <v>1</v>
      </c>
      <c r="L224" s="57">
        <v>2</v>
      </c>
      <c r="M224" s="55">
        <v>4</v>
      </c>
      <c r="N224" s="55">
        <f t="shared" si="16"/>
        <v>2</v>
      </c>
      <c r="O224" s="55">
        <f t="shared" si="17"/>
        <v>4</v>
      </c>
      <c r="P224"/>
    </row>
    <row r="225" spans="1:16" ht="12.75">
      <c r="A225" s="39" t="s">
        <v>943</v>
      </c>
      <c r="B225" s="39" t="s">
        <v>745</v>
      </c>
      <c r="C225" s="39" t="s">
        <v>746</v>
      </c>
      <c r="D225" s="39" t="s">
        <v>747</v>
      </c>
      <c r="K225" s="39">
        <v>1</v>
      </c>
      <c r="L225" s="57">
        <v>2</v>
      </c>
      <c r="M225" s="55">
        <v>4</v>
      </c>
      <c r="N225" s="55">
        <f t="shared" si="16"/>
        <v>2</v>
      </c>
      <c r="O225" s="55">
        <f t="shared" si="17"/>
        <v>4</v>
      </c>
      <c r="P225"/>
    </row>
    <row r="226" spans="1:16" ht="12.75">
      <c r="A226" s="39" t="s">
        <v>943</v>
      </c>
      <c r="B226" s="39" t="s">
        <v>748</v>
      </c>
      <c r="C226" s="39" t="s">
        <v>749</v>
      </c>
      <c r="D226" s="39" t="s">
        <v>750</v>
      </c>
      <c r="K226" s="39">
        <v>1</v>
      </c>
      <c r="L226" s="57">
        <v>2</v>
      </c>
      <c r="M226" s="55">
        <v>4</v>
      </c>
      <c r="N226" s="55">
        <f t="shared" si="16"/>
        <v>2</v>
      </c>
      <c r="O226" s="55">
        <f t="shared" si="17"/>
        <v>4</v>
      </c>
      <c r="P226"/>
    </row>
    <row r="227" spans="1:16" ht="12.75">
      <c r="A227" s="39" t="s">
        <v>943</v>
      </c>
      <c r="B227" s="39" t="s">
        <v>751</v>
      </c>
      <c r="C227" s="39" t="s">
        <v>752</v>
      </c>
      <c r="D227" s="39" t="s">
        <v>753</v>
      </c>
      <c r="K227" s="39">
        <v>1</v>
      </c>
      <c r="L227" s="57">
        <v>2</v>
      </c>
      <c r="M227" s="55">
        <v>4</v>
      </c>
      <c r="N227" s="55">
        <f t="shared" si="16"/>
        <v>2</v>
      </c>
      <c r="O227" s="55">
        <f t="shared" si="17"/>
        <v>4</v>
      </c>
      <c r="P227"/>
    </row>
    <row r="228" spans="1:16" ht="12.75">
      <c r="A228" s="39" t="s">
        <v>943</v>
      </c>
      <c r="B228" s="39" t="s">
        <v>754</v>
      </c>
      <c r="C228" s="39" t="s">
        <v>755</v>
      </c>
      <c r="D228" s="39" t="s">
        <v>756</v>
      </c>
      <c r="K228" s="39">
        <v>2</v>
      </c>
      <c r="L228" s="57">
        <v>2</v>
      </c>
      <c r="M228" s="55">
        <v>4</v>
      </c>
      <c r="N228" s="55">
        <f t="shared" si="16"/>
        <v>4</v>
      </c>
      <c r="O228" s="55">
        <f t="shared" si="17"/>
        <v>8</v>
      </c>
      <c r="P228"/>
    </row>
    <row r="231" spans="2:16" ht="15.75">
      <c r="B231" s="165" t="s">
        <v>757</v>
      </c>
      <c r="C231" s="165"/>
      <c r="D231" s="165"/>
      <c r="E231" s="165"/>
      <c r="F231" s="165"/>
      <c r="G231" s="165"/>
      <c r="H231" s="165"/>
      <c r="I231" s="165"/>
      <c r="J231" s="165"/>
      <c r="K231" s="165"/>
      <c r="L231" s="165"/>
      <c r="M231" s="165"/>
      <c r="P231"/>
    </row>
    <row r="232" spans="1:16" ht="12.75">
      <c r="A232" s="39" t="s">
        <v>943</v>
      </c>
      <c r="B232" s="39" t="s">
        <v>1863</v>
      </c>
      <c r="C232" s="39" t="s">
        <v>758</v>
      </c>
      <c r="D232" s="39" t="s">
        <v>3042</v>
      </c>
      <c r="K232" s="39">
        <v>1</v>
      </c>
      <c r="L232" s="57">
        <v>1</v>
      </c>
      <c r="M232" s="55">
        <v>3</v>
      </c>
      <c r="N232" s="55">
        <f aca="true" t="shared" si="18" ref="N232:N253">SUM(L232*K232)</f>
        <v>1</v>
      </c>
      <c r="O232" s="55">
        <f aca="true" t="shared" si="19" ref="O232:O253">SUM(M232*K232)</f>
        <v>3</v>
      </c>
      <c r="P232"/>
    </row>
    <row r="233" spans="1:16" ht="12.75">
      <c r="A233" s="39" t="s">
        <v>943</v>
      </c>
      <c r="B233" s="39" t="s">
        <v>1863</v>
      </c>
      <c r="C233" s="39" t="s">
        <v>759</v>
      </c>
      <c r="D233" s="39" t="s">
        <v>3042</v>
      </c>
      <c r="K233" s="39">
        <v>1</v>
      </c>
      <c r="L233" s="57">
        <v>1</v>
      </c>
      <c r="M233" s="55">
        <v>3</v>
      </c>
      <c r="N233" s="55">
        <f t="shared" si="18"/>
        <v>1</v>
      </c>
      <c r="O233" s="55">
        <f t="shared" si="19"/>
        <v>3</v>
      </c>
      <c r="P233"/>
    </row>
    <row r="234" spans="1:16" ht="12.75">
      <c r="A234" s="39" t="s">
        <v>943</v>
      </c>
      <c r="B234" s="39" t="s">
        <v>1863</v>
      </c>
      <c r="C234" s="39" t="s">
        <v>760</v>
      </c>
      <c r="D234" s="39" t="s">
        <v>761</v>
      </c>
      <c r="K234" s="39">
        <v>1</v>
      </c>
      <c r="L234" s="57">
        <v>3</v>
      </c>
      <c r="M234" s="55">
        <v>5</v>
      </c>
      <c r="N234" s="55">
        <f t="shared" si="18"/>
        <v>3</v>
      </c>
      <c r="O234" s="55">
        <f t="shared" si="19"/>
        <v>5</v>
      </c>
      <c r="P234"/>
    </row>
    <row r="235" spans="1:16" ht="12.75">
      <c r="A235" s="39" t="s">
        <v>943</v>
      </c>
      <c r="B235" s="39" t="s">
        <v>1863</v>
      </c>
      <c r="C235" s="39" t="s">
        <v>762</v>
      </c>
      <c r="D235" s="39" t="s">
        <v>763</v>
      </c>
      <c r="K235" s="39">
        <v>1</v>
      </c>
      <c r="L235" s="57">
        <v>1</v>
      </c>
      <c r="M235" s="55">
        <v>3</v>
      </c>
      <c r="N235" s="55">
        <f t="shared" si="18"/>
        <v>1</v>
      </c>
      <c r="O235" s="55">
        <f t="shared" si="19"/>
        <v>3</v>
      </c>
      <c r="P235"/>
    </row>
    <row r="236" spans="1:16" ht="12.75">
      <c r="A236" s="39" t="s">
        <v>943</v>
      </c>
      <c r="B236" s="39" t="s">
        <v>1863</v>
      </c>
      <c r="C236" s="39" t="s">
        <v>764</v>
      </c>
      <c r="D236" s="39" t="s">
        <v>765</v>
      </c>
      <c r="K236" s="39">
        <v>1</v>
      </c>
      <c r="L236" s="57">
        <v>1</v>
      </c>
      <c r="M236" s="55">
        <v>3</v>
      </c>
      <c r="N236" s="55">
        <f t="shared" si="18"/>
        <v>1</v>
      </c>
      <c r="O236" s="55">
        <f t="shared" si="19"/>
        <v>3</v>
      </c>
      <c r="P236"/>
    </row>
    <row r="237" spans="1:16" ht="12.75">
      <c r="A237" s="39" t="s">
        <v>943</v>
      </c>
      <c r="B237" s="39" t="s">
        <v>1863</v>
      </c>
      <c r="C237" s="39" t="s">
        <v>766</v>
      </c>
      <c r="D237" s="39" t="s">
        <v>767</v>
      </c>
      <c r="K237" s="39">
        <v>6</v>
      </c>
      <c r="L237" s="57">
        <v>1</v>
      </c>
      <c r="M237" s="55">
        <v>3</v>
      </c>
      <c r="N237" s="55">
        <f t="shared" si="18"/>
        <v>6</v>
      </c>
      <c r="O237" s="55">
        <f t="shared" si="19"/>
        <v>18</v>
      </c>
      <c r="P237"/>
    </row>
    <row r="238" spans="1:16" ht="12.75">
      <c r="A238" s="39" t="s">
        <v>943</v>
      </c>
      <c r="B238" s="39" t="s">
        <v>1863</v>
      </c>
      <c r="C238" s="39" t="s">
        <v>768</v>
      </c>
      <c r="D238" s="39" t="s">
        <v>769</v>
      </c>
      <c r="K238" s="39">
        <v>2</v>
      </c>
      <c r="L238" s="57">
        <v>1</v>
      </c>
      <c r="M238" s="55">
        <v>3</v>
      </c>
      <c r="N238" s="55">
        <f t="shared" si="18"/>
        <v>2</v>
      </c>
      <c r="O238" s="55">
        <f t="shared" si="19"/>
        <v>6</v>
      </c>
      <c r="P238"/>
    </row>
    <row r="239" spans="1:16" ht="12.75">
      <c r="A239" s="39" t="s">
        <v>943</v>
      </c>
      <c r="B239" s="39" t="s">
        <v>1863</v>
      </c>
      <c r="C239" s="39" t="s">
        <v>770</v>
      </c>
      <c r="D239" s="39" t="s">
        <v>771</v>
      </c>
      <c r="K239" s="39">
        <v>1</v>
      </c>
      <c r="L239" s="57">
        <v>1</v>
      </c>
      <c r="M239" s="55">
        <v>3</v>
      </c>
      <c r="N239" s="55">
        <f t="shared" si="18"/>
        <v>1</v>
      </c>
      <c r="O239" s="55">
        <f t="shared" si="19"/>
        <v>3</v>
      </c>
      <c r="P239"/>
    </row>
    <row r="240" spans="1:16" ht="12.75">
      <c r="A240" s="39" t="s">
        <v>943</v>
      </c>
      <c r="B240" s="39" t="s">
        <v>1863</v>
      </c>
      <c r="C240" s="39" t="s">
        <v>772</v>
      </c>
      <c r="D240" s="39" t="s">
        <v>773</v>
      </c>
      <c r="K240" s="39">
        <v>1</v>
      </c>
      <c r="L240" s="57">
        <v>1</v>
      </c>
      <c r="M240" s="55">
        <v>3</v>
      </c>
      <c r="N240" s="55">
        <f t="shared" si="18"/>
        <v>1</v>
      </c>
      <c r="O240" s="55">
        <f t="shared" si="19"/>
        <v>3</v>
      </c>
      <c r="P240"/>
    </row>
    <row r="241" spans="1:16" ht="12.75">
      <c r="A241" s="39" t="s">
        <v>943</v>
      </c>
      <c r="B241" s="39" t="s">
        <v>1863</v>
      </c>
      <c r="C241" s="39" t="s">
        <v>774</v>
      </c>
      <c r="D241" s="39" t="s">
        <v>775</v>
      </c>
      <c r="K241" s="39">
        <v>1</v>
      </c>
      <c r="L241" s="57">
        <v>1</v>
      </c>
      <c r="M241" s="55">
        <v>3</v>
      </c>
      <c r="N241" s="55">
        <f t="shared" si="18"/>
        <v>1</v>
      </c>
      <c r="O241" s="55">
        <f t="shared" si="19"/>
        <v>3</v>
      </c>
      <c r="P241"/>
    </row>
    <row r="242" spans="1:16" ht="12.75">
      <c r="A242" s="39" t="s">
        <v>943</v>
      </c>
      <c r="B242" s="39" t="s">
        <v>1863</v>
      </c>
      <c r="C242" s="39" t="s">
        <v>776</v>
      </c>
      <c r="D242" s="39" t="s">
        <v>777</v>
      </c>
      <c r="K242" s="39">
        <v>1</v>
      </c>
      <c r="L242" s="57">
        <v>1</v>
      </c>
      <c r="M242" s="55">
        <v>3</v>
      </c>
      <c r="N242" s="55">
        <f t="shared" si="18"/>
        <v>1</v>
      </c>
      <c r="O242" s="55">
        <f t="shared" si="19"/>
        <v>3</v>
      </c>
      <c r="P242"/>
    </row>
    <row r="243" spans="1:16" ht="12.75">
      <c r="A243" s="39" t="s">
        <v>943</v>
      </c>
      <c r="B243" s="39" t="s">
        <v>1863</v>
      </c>
      <c r="C243" s="39" t="s">
        <v>778</v>
      </c>
      <c r="D243" s="39" t="s">
        <v>779</v>
      </c>
      <c r="K243" s="39">
        <v>2</v>
      </c>
      <c r="L243" s="57">
        <v>1</v>
      </c>
      <c r="M243" s="55">
        <v>3</v>
      </c>
      <c r="N243" s="55">
        <f t="shared" si="18"/>
        <v>2</v>
      </c>
      <c r="O243" s="55">
        <f t="shared" si="19"/>
        <v>6</v>
      </c>
      <c r="P243"/>
    </row>
    <row r="244" spans="1:16" ht="12.75">
      <c r="A244" s="39" t="s">
        <v>943</v>
      </c>
      <c r="B244" s="39" t="s">
        <v>1863</v>
      </c>
      <c r="C244" s="39" t="s">
        <v>780</v>
      </c>
      <c r="D244" s="39" t="s">
        <v>781</v>
      </c>
      <c r="K244" s="39">
        <v>1</v>
      </c>
      <c r="L244" s="57">
        <v>1</v>
      </c>
      <c r="M244" s="55">
        <v>3</v>
      </c>
      <c r="N244" s="55">
        <f t="shared" si="18"/>
        <v>1</v>
      </c>
      <c r="O244" s="55">
        <f t="shared" si="19"/>
        <v>3</v>
      </c>
      <c r="P244"/>
    </row>
    <row r="245" spans="1:16" ht="12.75">
      <c r="A245" s="39" t="s">
        <v>943</v>
      </c>
      <c r="B245" s="39" t="s">
        <v>1863</v>
      </c>
      <c r="C245" s="39" t="s">
        <v>662</v>
      </c>
      <c r="D245" s="39" t="s">
        <v>773</v>
      </c>
      <c r="K245" s="39">
        <v>3</v>
      </c>
      <c r="L245" s="57">
        <v>1</v>
      </c>
      <c r="M245" s="55">
        <v>3</v>
      </c>
      <c r="N245" s="55">
        <f t="shared" si="18"/>
        <v>3</v>
      </c>
      <c r="O245" s="55">
        <f t="shared" si="19"/>
        <v>9</v>
      </c>
      <c r="P245"/>
    </row>
    <row r="246" spans="1:16" ht="12.75">
      <c r="A246" s="39" t="s">
        <v>943</v>
      </c>
      <c r="B246" s="39" t="s">
        <v>1863</v>
      </c>
      <c r="C246" s="39" t="s">
        <v>782</v>
      </c>
      <c r="D246" s="39" t="s">
        <v>773</v>
      </c>
      <c r="K246" s="39">
        <v>1</v>
      </c>
      <c r="L246" s="57">
        <v>1</v>
      </c>
      <c r="M246" s="55">
        <v>3</v>
      </c>
      <c r="N246" s="55">
        <f t="shared" si="18"/>
        <v>1</v>
      </c>
      <c r="O246" s="55">
        <f t="shared" si="19"/>
        <v>3</v>
      </c>
      <c r="P246"/>
    </row>
    <row r="247" spans="1:16" ht="12.75">
      <c r="A247" s="39" t="s">
        <v>943</v>
      </c>
      <c r="B247" s="39" t="s">
        <v>1863</v>
      </c>
      <c r="C247" s="39" t="s">
        <v>783</v>
      </c>
      <c r="D247" s="39" t="s">
        <v>784</v>
      </c>
      <c r="K247" s="39">
        <v>1</v>
      </c>
      <c r="L247" s="57">
        <v>1</v>
      </c>
      <c r="M247" s="55">
        <v>3</v>
      </c>
      <c r="N247" s="55">
        <f t="shared" si="18"/>
        <v>1</v>
      </c>
      <c r="O247" s="55">
        <f t="shared" si="19"/>
        <v>3</v>
      </c>
      <c r="P247"/>
    </row>
    <row r="248" spans="1:16" ht="12.75">
      <c r="A248" s="39" t="s">
        <v>943</v>
      </c>
      <c r="B248" s="39" t="s">
        <v>1863</v>
      </c>
      <c r="C248" s="39" t="s">
        <v>785</v>
      </c>
      <c r="D248" s="39" t="s">
        <v>3042</v>
      </c>
      <c r="K248" s="39">
        <v>1</v>
      </c>
      <c r="L248" s="57">
        <v>1</v>
      </c>
      <c r="M248" s="55">
        <v>3</v>
      </c>
      <c r="N248" s="55">
        <f t="shared" si="18"/>
        <v>1</v>
      </c>
      <c r="O248" s="55">
        <f t="shared" si="19"/>
        <v>3</v>
      </c>
      <c r="P248"/>
    </row>
    <row r="249" spans="1:16" ht="12.75">
      <c r="A249" s="39" t="s">
        <v>943</v>
      </c>
      <c r="B249" s="39" t="s">
        <v>1863</v>
      </c>
      <c r="C249" s="39" t="s">
        <v>786</v>
      </c>
      <c r="D249" s="39" t="s">
        <v>787</v>
      </c>
      <c r="L249" s="57">
        <v>1</v>
      </c>
      <c r="M249" s="55">
        <v>3</v>
      </c>
      <c r="N249" s="55">
        <f t="shared" si="18"/>
        <v>0</v>
      </c>
      <c r="O249" s="55">
        <f t="shared" si="19"/>
        <v>0</v>
      </c>
      <c r="P249"/>
    </row>
    <row r="250" spans="1:16" ht="12.75">
      <c r="A250" s="39" t="s">
        <v>943</v>
      </c>
      <c r="B250" s="39" t="s">
        <v>1863</v>
      </c>
      <c r="C250" s="39" t="s">
        <v>788</v>
      </c>
      <c r="D250" s="39" t="s">
        <v>3042</v>
      </c>
      <c r="K250" s="39">
        <v>2</v>
      </c>
      <c r="L250" s="57">
        <v>2</v>
      </c>
      <c r="M250" s="55">
        <v>4</v>
      </c>
      <c r="N250" s="55">
        <f t="shared" si="18"/>
        <v>4</v>
      </c>
      <c r="O250" s="55">
        <f t="shared" si="19"/>
        <v>8</v>
      </c>
      <c r="P250"/>
    </row>
    <row r="251" spans="1:16" ht="12.75">
      <c r="A251" s="39" t="s">
        <v>943</v>
      </c>
      <c r="B251" s="39" t="s">
        <v>1863</v>
      </c>
      <c r="C251" s="39" t="s">
        <v>788</v>
      </c>
      <c r="D251" s="39" t="s">
        <v>789</v>
      </c>
      <c r="K251" s="39">
        <v>1</v>
      </c>
      <c r="L251" s="57">
        <v>1</v>
      </c>
      <c r="M251" s="55">
        <v>3</v>
      </c>
      <c r="N251" s="55">
        <f t="shared" si="18"/>
        <v>1</v>
      </c>
      <c r="O251" s="55">
        <f t="shared" si="19"/>
        <v>3</v>
      </c>
      <c r="P251"/>
    </row>
    <row r="252" spans="1:16" ht="12.75">
      <c r="A252" s="39" t="s">
        <v>943</v>
      </c>
      <c r="B252" s="39" t="s">
        <v>1863</v>
      </c>
      <c r="C252" s="39" t="s">
        <v>498</v>
      </c>
      <c r="D252" s="39" t="s">
        <v>3298</v>
      </c>
      <c r="K252" s="39">
        <v>3</v>
      </c>
      <c r="L252" s="57">
        <v>1</v>
      </c>
      <c r="M252" s="55">
        <v>3</v>
      </c>
      <c r="N252" s="55">
        <f t="shared" si="18"/>
        <v>3</v>
      </c>
      <c r="O252" s="55">
        <f t="shared" si="19"/>
        <v>9</v>
      </c>
      <c r="P252"/>
    </row>
    <row r="253" spans="1:16" ht="12.75">
      <c r="A253" s="39" t="s">
        <v>943</v>
      </c>
      <c r="B253" s="39" t="s">
        <v>1863</v>
      </c>
      <c r="C253" s="39" t="s">
        <v>790</v>
      </c>
      <c r="D253" s="39" t="s">
        <v>791</v>
      </c>
      <c r="K253" s="39">
        <v>1</v>
      </c>
      <c r="L253" s="57">
        <v>1</v>
      </c>
      <c r="M253" s="55">
        <v>3</v>
      </c>
      <c r="N253" s="55">
        <f t="shared" si="18"/>
        <v>1</v>
      </c>
      <c r="O253" s="55">
        <f t="shared" si="19"/>
        <v>3</v>
      </c>
      <c r="P253"/>
    </row>
    <row r="254" spans="12:16" ht="12.75">
      <c r="L254" s="57"/>
      <c r="M254" s="55"/>
      <c r="N254" s="55"/>
      <c r="O254" s="55"/>
      <c r="P254"/>
    </row>
    <row r="255" spans="1:16" ht="12.75">
      <c r="A255" s="39" t="s">
        <v>952</v>
      </c>
      <c r="B255" s="39" t="s">
        <v>1863</v>
      </c>
      <c r="C255" s="39" t="s">
        <v>792</v>
      </c>
      <c r="D255" s="39" t="s">
        <v>793</v>
      </c>
      <c r="K255" s="39">
        <v>1</v>
      </c>
      <c r="L255" s="57">
        <v>10</v>
      </c>
      <c r="M255" s="55">
        <v>12</v>
      </c>
      <c r="N255" s="55">
        <f>SUM(L255*K255)</f>
        <v>10</v>
      </c>
      <c r="O255" s="55">
        <f>SUM(M255*K255)</f>
        <v>12</v>
      </c>
      <c r="P255"/>
    </row>
    <row r="256" spans="12:16" ht="12.75">
      <c r="L256" s="57"/>
      <c r="M256" s="55"/>
      <c r="N256" s="55"/>
      <c r="O256" s="55"/>
      <c r="P256"/>
    </row>
    <row r="257" spans="1:16" ht="12.75">
      <c r="A257" s="39" t="s">
        <v>943</v>
      </c>
      <c r="B257" s="39" t="s">
        <v>1863</v>
      </c>
      <c r="C257" s="39" t="s">
        <v>794</v>
      </c>
      <c r="K257" s="39">
        <v>1</v>
      </c>
      <c r="L257" s="57">
        <v>15</v>
      </c>
      <c r="M257" s="55">
        <v>20</v>
      </c>
      <c r="N257" s="55">
        <f>SUM(L257*K257)</f>
        <v>15</v>
      </c>
      <c r="O257" s="55">
        <f>SUM(M257*K257)</f>
        <v>20</v>
      </c>
      <c r="P257"/>
    </row>
    <row r="258" spans="12:16" ht="12.75">
      <c r="L258" s="123"/>
      <c r="M258" s="123"/>
      <c r="N258" s="123"/>
      <c r="O258" s="123"/>
      <c r="P258"/>
    </row>
    <row r="259" spans="1:16" ht="12.75">
      <c r="A259" s="39" t="s">
        <v>943</v>
      </c>
      <c r="B259" s="39" t="s">
        <v>3088</v>
      </c>
      <c r="C259" s="39" t="s">
        <v>795</v>
      </c>
      <c r="D259" s="39" t="s">
        <v>796</v>
      </c>
      <c r="K259" s="39">
        <v>1</v>
      </c>
      <c r="L259" s="57">
        <v>1</v>
      </c>
      <c r="M259" s="55">
        <v>3</v>
      </c>
      <c r="N259" s="55">
        <f>SUM(L259*K259)</f>
        <v>1</v>
      </c>
      <c r="O259" s="55">
        <f>SUM(M259*K259)</f>
        <v>3</v>
      </c>
      <c r="P259"/>
    </row>
    <row r="260" spans="1:16" ht="12.75">
      <c r="A260" s="39" t="s">
        <v>943</v>
      </c>
      <c r="B260" s="39" t="s">
        <v>3088</v>
      </c>
      <c r="C260" s="39" t="s">
        <v>797</v>
      </c>
      <c r="D260" s="39" t="s">
        <v>798</v>
      </c>
      <c r="K260" s="39">
        <v>1</v>
      </c>
      <c r="L260" s="57">
        <v>1</v>
      </c>
      <c r="M260" s="55">
        <v>3</v>
      </c>
      <c r="N260" s="55">
        <f>SUM(L260*K260)</f>
        <v>1</v>
      </c>
      <c r="O260" s="55">
        <f>SUM(M260*K260)</f>
        <v>3</v>
      </c>
      <c r="P260"/>
    </row>
    <row r="261" spans="1:16" ht="12.75">
      <c r="A261" s="39" t="s">
        <v>943</v>
      </c>
      <c r="B261" s="39" t="s">
        <v>3088</v>
      </c>
      <c r="C261" s="39" t="s">
        <v>799</v>
      </c>
      <c r="D261" s="39" t="s">
        <v>800</v>
      </c>
      <c r="K261" s="39">
        <v>2</v>
      </c>
      <c r="L261" s="57">
        <v>1</v>
      </c>
      <c r="M261" s="55">
        <v>3</v>
      </c>
      <c r="N261" s="55">
        <f>SUM(L261*K261)</f>
        <v>2</v>
      </c>
      <c r="O261" s="55">
        <f>SUM(M261*K261)</f>
        <v>6</v>
      </c>
      <c r="P261"/>
    </row>
    <row r="262" spans="1:16" ht="12.75">
      <c r="A262" s="39" t="s">
        <v>943</v>
      </c>
      <c r="B262" s="39" t="s">
        <v>3088</v>
      </c>
      <c r="C262" s="39" t="s">
        <v>1915</v>
      </c>
      <c r="D262" s="39" t="s">
        <v>801</v>
      </c>
      <c r="K262" s="39">
        <v>1</v>
      </c>
      <c r="L262" s="57">
        <v>20</v>
      </c>
      <c r="M262" s="55">
        <v>25</v>
      </c>
      <c r="N262" s="55"/>
      <c r="O262" s="55"/>
      <c r="P262"/>
    </row>
    <row r="263" spans="12:16" ht="12.75">
      <c r="L263" s="123"/>
      <c r="M263" s="123"/>
      <c r="N263" s="123"/>
      <c r="O263" s="123"/>
      <c r="P263"/>
    </row>
    <row r="264" spans="1:16" ht="12.75">
      <c r="A264" s="39" t="s">
        <v>943</v>
      </c>
      <c r="B264" s="39" t="s">
        <v>1929</v>
      </c>
      <c r="C264" s="39" t="s">
        <v>802</v>
      </c>
      <c r="D264" s="39" t="s">
        <v>803</v>
      </c>
      <c r="K264" s="39">
        <v>1</v>
      </c>
      <c r="L264" s="57">
        <v>1</v>
      </c>
      <c r="M264" s="55">
        <v>3</v>
      </c>
      <c r="N264" s="55">
        <f>SUM(L264*K264)</f>
        <v>1</v>
      </c>
      <c r="O264" s="55">
        <f>SUM(M264*K264)</f>
        <v>3</v>
      </c>
      <c r="P264"/>
    </row>
    <row r="265" spans="1:16" ht="12.75">
      <c r="A265" s="39" t="s">
        <v>943</v>
      </c>
      <c r="B265" s="39" t="s">
        <v>1929</v>
      </c>
      <c r="C265" s="39" t="s">
        <v>804</v>
      </c>
      <c r="D265" s="39" t="s">
        <v>805</v>
      </c>
      <c r="K265" s="39">
        <v>1</v>
      </c>
      <c r="L265" s="57">
        <v>1</v>
      </c>
      <c r="M265" s="55">
        <v>3</v>
      </c>
      <c r="N265" s="55">
        <f>SUM(L265*K265)</f>
        <v>1</v>
      </c>
      <c r="O265" s="55">
        <f>SUM(M265*K265)</f>
        <v>3</v>
      </c>
      <c r="P265"/>
    </row>
    <row r="266" spans="1:16" ht="12.75">
      <c r="A266" s="39" t="s">
        <v>943</v>
      </c>
      <c r="B266" s="39" t="s">
        <v>1929</v>
      </c>
      <c r="C266" s="39" t="s">
        <v>806</v>
      </c>
      <c r="D266" s="39" t="s">
        <v>807</v>
      </c>
      <c r="K266" s="39">
        <v>1</v>
      </c>
      <c r="L266" s="57">
        <v>1</v>
      </c>
      <c r="M266" s="55">
        <v>3</v>
      </c>
      <c r="N266" s="55">
        <f>SUM(L266*K266)</f>
        <v>1</v>
      </c>
      <c r="O266" s="55">
        <f>SUM(M266*K266)</f>
        <v>3</v>
      </c>
      <c r="P266"/>
    </row>
    <row r="267" spans="1:16" ht="12.75">
      <c r="A267" s="39" t="s">
        <v>943</v>
      </c>
      <c r="B267" s="39" t="s">
        <v>1929</v>
      </c>
      <c r="C267" s="39" t="s">
        <v>808</v>
      </c>
      <c r="D267" s="39" t="s">
        <v>809</v>
      </c>
      <c r="K267" s="39">
        <v>1</v>
      </c>
      <c r="L267" s="57">
        <v>1</v>
      </c>
      <c r="M267" s="55">
        <v>3</v>
      </c>
      <c r="N267" s="55">
        <f>SUM(L267*K267)</f>
        <v>1</v>
      </c>
      <c r="O267" s="55">
        <f>SUM(M267*K267)</f>
        <v>3</v>
      </c>
      <c r="P267"/>
    </row>
    <row r="268" spans="1:16" ht="12.75">
      <c r="A268" s="39" t="s">
        <v>943</v>
      </c>
      <c r="B268" s="39" t="s">
        <v>1929</v>
      </c>
      <c r="C268" s="39" t="s">
        <v>810</v>
      </c>
      <c r="D268" s="39" t="s">
        <v>606</v>
      </c>
      <c r="K268" s="39">
        <v>1</v>
      </c>
      <c r="L268" s="57">
        <v>1</v>
      </c>
      <c r="M268" s="55">
        <v>3</v>
      </c>
      <c r="N268" s="55">
        <f>SUM(L268*K268)</f>
        <v>1</v>
      </c>
      <c r="O268" s="55">
        <f>SUM(M268*K268)</f>
        <v>3</v>
      </c>
      <c r="P268"/>
    </row>
    <row r="269" spans="12:16" ht="12.75">
      <c r="L269" s="123"/>
      <c r="M269" s="123"/>
      <c r="N269" s="123"/>
      <c r="O269" s="123"/>
      <c r="P269"/>
    </row>
    <row r="270" spans="1:16" ht="12.75">
      <c r="A270" s="39" t="s">
        <v>943</v>
      </c>
      <c r="B270" s="39" t="s">
        <v>811</v>
      </c>
      <c r="C270" s="39" t="s">
        <v>812</v>
      </c>
      <c r="D270" s="39" t="s">
        <v>813</v>
      </c>
      <c r="K270" s="39">
        <v>1</v>
      </c>
      <c r="L270" s="57">
        <v>1</v>
      </c>
      <c r="M270" s="55">
        <v>3</v>
      </c>
      <c r="N270" s="55">
        <f aca="true" t="shared" si="20" ref="N270:N275">SUM(L270*K270)</f>
        <v>1</v>
      </c>
      <c r="O270" s="55">
        <f aca="true" t="shared" si="21" ref="O270:O275">SUM(M270*K270)</f>
        <v>3</v>
      </c>
      <c r="P270"/>
    </row>
    <row r="271" spans="1:16" ht="12.75">
      <c r="A271" s="39" t="s">
        <v>943</v>
      </c>
      <c r="B271" s="39" t="s">
        <v>811</v>
      </c>
      <c r="C271" s="39" t="s">
        <v>3208</v>
      </c>
      <c r="D271" s="39" t="s">
        <v>813</v>
      </c>
      <c r="K271" s="39">
        <v>1</v>
      </c>
      <c r="L271" s="57">
        <v>1</v>
      </c>
      <c r="M271" s="55">
        <v>3</v>
      </c>
      <c r="N271" s="55">
        <f t="shared" si="20"/>
        <v>1</v>
      </c>
      <c r="O271" s="55">
        <f t="shared" si="21"/>
        <v>3</v>
      </c>
      <c r="P271"/>
    </row>
    <row r="272" spans="1:16" ht="12.75">
      <c r="A272" s="39" t="s">
        <v>943</v>
      </c>
      <c r="B272" s="39" t="s">
        <v>811</v>
      </c>
      <c r="C272" s="39" t="s">
        <v>3208</v>
      </c>
      <c r="D272" s="39" t="s">
        <v>814</v>
      </c>
      <c r="K272" s="39">
        <v>1</v>
      </c>
      <c r="L272" s="57">
        <v>1</v>
      </c>
      <c r="M272" s="55">
        <v>3</v>
      </c>
      <c r="N272" s="55">
        <f t="shared" si="20"/>
        <v>1</v>
      </c>
      <c r="O272" s="55">
        <f t="shared" si="21"/>
        <v>3</v>
      </c>
      <c r="P272"/>
    </row>
    <row r="273" spans="1:16" ht="12.75">
      <c r="A273" s="39" t="s">
        <v>943</v>
      </c>
      <c r="B273" s="39" t="s">
        <v>811</v>
      </c>
      <c r="C273" s="39" t="s">
        <v>815</v>
      </c>
      <c r="D273" s="39" t="s">
        <v>813</v>
      </c>
      <c r="K273" s="39">
        <v>1</v>
      </c>
      <c r="L273" s="57">
        <v>1</v>
      </c>
      <c r="M273" s="55">
        <v>3</v>
      </c>
      <c r="N273" s="55">
        <f t="shared" si="20"/>
        <v>1</v>
      </c>
      <c r="O273" s="55">
        <f t="shared" si="21"/>
        <v>3</v>
      </c>
      <c r="P273"/>
    </row>
    <row r="274" spans="1:16" ht="12.75">
      <c r="A274" s="39" t="s">
        <v>943</v>
      </c>
      <c r="B274" s="39" t="s">
        <v>811</v>
      </c>
      <c r="C274" s="39" t="s">
        <v>816</v>
      </c>
      <c r="D274" s="39" t="s">
        <v>813</v>
      </c>
      <c r="K274" s="39">
        <v>1</v>
      </c>
      <c r="L274" s="57">
        <v>1</v>
      </c>
      <c r="M274" s="55">
        <v>3</v>
      </c>
      <c r="N274" s="55">
        <f t="shared" si="20"/>
        <v>1</v>
      </c>
      <c r="O274" s="55">
        <f t="shared" si="21"/>
        <v>3</v>
      </c>
      <c r="P274"/>
    </row>
    <row r="275" spans="1:16" ht="12.75">
      <c r="A275" s="39" t="s">
        <v>943</v>
      </c>
      <c r="B275" s="39" t="s">
        <v>811</v>
      </c>
      <c r="C275" s="39" t="s">
        <v>816</v>
      </c>
      <c r="D275" s="39" t="s">
        <v>817</v>
      </c>
      <c r="K275" s="39">
        <v>1</v>
      </c>
      <c r="L275" s="57">
        <v>1</v>
      </c>
      <c r="M275" s="55">
        <v>3</v>
      </c>
      <c r="N275" s="55">
        <f t="shared" si="20"/>
        <v>1</v>
      </c>
      <c r="O275" s="55">
        <f t="shared" si="21"/>
        <v>3</v>
      </c>
      <c r="P275"/>
    </row>
    <row r="276" spans="12:16" ht="12.75">
      <c r="L276" s="123"/>
      <c r="M276" s="123"/>
      <c r="N276" s="123"/>
      <c r="O276" s="123"/>
      <c r="P276"/>
    </row>
    <row r="277" spans="12:16" ht="12.75">
      <c r="L277" s="123"/>
      <c r="M277" s="123"/>
      <c r="N277" s="123"/>
      <c r="O277" s="123"/>
      <c r="P277"/>
    </row>
    <row r="278" spans="2:16" ht="15.75">
      <c r="B278" s="165" t="s">
        <v>2993</v>
      </c>
      <c r="C278" s="165"/>
      <c r="D278" s="165"/>
      <c r="E278" s="165"/>
      <c r="F278" s="165"/>
      <c r="G278" s="165"/>
      <c r="H278" s="165"/>
      <c r="I278" s="165"/>
      <c r="J278" s="165"/>
      <c r="K278" s="165"/>
      <c r="L278" s="157"/>
      <c r="M278" s="157"/>
      <c r="N278" s="123"/>
      <c r="O278" s="123"/>
      <c r="P278"/>
    </row>
    <row r="279" spans="1:16" ht="12.75">
      <c r="A279" s="39" t="s">
        <v>943</v>
      </c>
      <c r="B279" s="39" t="s">
        <v>818</v>
      </c>
      <c r="C279" s="39" t="s">
        <v>819</v>
      </c>
      <c r="D279" s="39" t="s">
        <v>1726</v>
      </c>
      <c r="K279" s="39">
        <v>1</v>
      </c>
      <c r="L279" s="57">
        <v>10</v>
      </c>
      <c r="M279" s="55">
        <v>24</v>
      </c>
      <c r="N279" s="55">
        <f aca="true" t="shared" si="22" ref="N279:N303">SUM(L279*K279)</f>
        <v>10</v>
      </c>
      <c r="O279" s="55">
        <f aca="true" t="shared" si="23" ref="O279:O303">SUM(M279*K279)</f>
        <v>24</v>
      </c>
      <c r="P279"/>
    </row>
    <row r="280" spans="1:16" ht="12.75">
      <c r="A280" s="39" t="s">
        <v>943</v>
      </c>
      <c r="B280" s="39" t="s">
        <v>820</v>
      </c>
      <c r="C280" s="39" t="s">
        <v>821</v>
      </c>
      <c r="K280" s="39">
        <v>1</v>
      </c>
      <c r="L280" s="57">
        <v>6</v>
      </c>
      <c r="M280" s="55">
        <v>9</v>
      </c>
      <c r="N280" s="55">
        <f t="shared" si="22"/>
        <v>6</v>
      </c>
      <c r="O280" s="55">
        <f t="shared" si="23"/>
        <v>9</v>
      </c>
      <c r="P280"/>
    </row>
    <row r="281" spans="1:16" ht="12.75">
      <c r="A281" s="39" t="s">
        <v>943</v>
      </c>
      <c r="B281" s="39" t="s">
        <v>822</v>
      </c>
      <c r="C281" s="39" t="s">
        <v>823</v>
      </c>
      <c r="D281" s="39" t="s">
        <v>824</v>
      </c>
      <c r="K281" s="39">
        <v>1</v>
      </c>
      <c r="L281" s="57">
        <v>8</v>
      </c>
      <c r="M281" s="55">
        <v>12</v>
      </c>
      <c r="N281" s="55">
        <f t="shared" si="22"/>
        <v>8</v>
      </c>
      <c r="O281" s="55">
        <f t="shared" si="23"/>
        <v>12</v>
      </c>
      <c r="P281"/>
    </row>
    <row r="282" spans="1:16" ht="12.75">
      <c r="A282" s="39" t="s">
        <v>943</v>
      </c>
      <c r="B282" s="39" t="s">
        <v>3342</v>
      </c>
      <c r="C282" s="39" t="s">
        <v>3279</v>
      </c>
      <c r="D282" s="39" t="s">
        <v>1726</v>
      </c>
      <c r="K282" s="39">
        <v>1</v>
      </c>
      <c r="L282" s="57">
        <v>10</v>
      </c>
      <c r="M282" s="55">
        <v>24</v>
      </c>
      <c r="N282" s="55">
        <f t="shared" si="22"/>
        <v>10</v>
      </c>
      <c r="O282" s="55">
        <f t="shared" si="23"/>
        <v>24</v>
      </c>
      <c r="P282"/>
    </row>
    <row r="283" spans="1:16" ht="12.75">
      <c r="A283" s="39" t="s">
        <v>943</v>
      </c>
      <c r="B283" s="39" t="s">
        <v>825</v>
      </c>
      <c r="C283" s="39" t="s">
        <v>826</v>
      </c>
      <c r="K283" s="39">
        <v>1</v>
      </c>
      <c r="L283" s="57">
        <v>6</v>
      </c>
      <c r="M283" s="55">
        <v>9</v>
      </c>
      <c r="N283" s="55">
        <f t="shared" si="22"/>
        <v>6</v>
      </c>
      <c r="O283" s="55">
        <f t="shared" si="23"/>
        <v>9</v>
      </c>
      <c r="P283"/>
    </row>
    <row r="284" spans="1:16" ht="12.75">
      <c r="A284" s="39" t="s">
        <v>943</v>
      </c>
      <c r="B284" s="39" t="s">
        <v>825</v>
      </c>
      <c r="C284" s="39" t="s">
        <v>827</v>
      </c>
      <c r="D284" s="39" t="s">
        <v>828</v>
      </c>
      <c r="K284" s="39">
        <v>1</v>
      </c>
      <c r="L284" s="57">
        <v>6</v>
      </c>
      <c r="M284" s="55">
        <v>9</v>
      </c>
      <c r="N284" s="55">
        <f t="shared" si="22"/>
        <v>6</v>
      </c>
      <c r="O284" s="55">
        <f t="shared" si="23"/>
        <v>9</v>
      </c>
      <c r="P284"/>
    </row>
    <row r="285" spans="1:16" ht="12.75">
      <c r="A285" s="39" t="s">
        <v>943</v>
      </c>
      <c r="B285" s="39" t="s">
        <v>983</v>
      </c>
      <c r="C285" s="39" t="s">
        <v>829</v>
      </c>
      <c r="K285" s="39">
        <v>2</v>
      </c>
      <c r="L285" s="57">
        <v>6</v>
      </c>
      <c r="M285" s="55">
        <v>9</v>
      </c>
      <c r="N285" s="55">
        <f t="shared" si="22"/>
        <v>12</v>
      </c>
      <c r="O285" s="55">
        <f t="shared" si="23"/>
        <v>18</v>
      </c>
      <c r="P285"/>
    </row>
    <row r="286" spans="1:16" ht="12.75">
      <c r="A286" s="39" t="s">
        <v>943</v>
      </c>
      <c r="B286" s="39" t="s">
        <v>830</v>
      </c>
      <c r="D286" s="39" t="s">
        <v>1726</v>
      </c>
      <c r="K286" s="39">
        <v>1</v>
      </c>
      <c r="L286" s="57">
        <v>10</v>
      </c>
      <c r="M286" s="55">
        <v>24</v>
      </c>
      <c r="N286" s="55">
        <f t="shared" si="22"/>
        <v>10</v>
      </c>
      <c r="O286" s="55">
        <f t="shared" si="23"/>
        <v>24</v>
      </c>
      <c r="P286"/>
    </row>
    <row r="287" spans="1:16" ht="12.75">
      <c r="A287" s="39" t="s">
        <v>943</v>
      </c>
      <c r="B287" s="39" t="s">
        <v>831</v>
      </c>
      <c r="C287" s="39" t="s">
        <v>832</v>
      </c>
      <c r="K287" s="39">
        <v>1</v>
      </c>
      <c r="L287" s="57">
        <v>6</v>
      </c>
      <c r="M287" s="55">
        <v>9</v>
      </c>
      <c r="N287" s="55">
        <f t="shared" si="22"/>
        <v>6</v>
      </c>
      <c r="O287" s="55">
        <f t="shared" si="23"/>
        <v>9</v>
      </c>
      <c r="P287"/>
    </row>
    <row r="288" spans="1:16" ht="12.75">
      <c r="A288" s="39" t="s">
        <v>943</v>
      </c>
      <c r="B288" s="39" t="s">
        <v>833</v>
      </c>
      <c r="C288" s="39" t="s">
        <v>834</v>
      </c>
      <c r="D288" s="39" t="s">
        <v>835</v>
      </c>
      <c r="K288" s="39">
        <v>1</v>
      </c>
      <c r="L288" s="57">
        <v>6</v>
      </c>
      <c r="M288" s="55">
        <v>9</v>
      </c>
      <c r="N288" s="55">
        <f t="shared" si="22"/>
        <v>6</v>
      </c>
      <c r="O288" s="55">
        <f t="shared" si="23"/>
        <v>9</v>
      </c>
      <c r="P288"/>
    </row>
    <row r="289" spans="1:15" ht="12.75">
      <c r="A289" s="39" t="s">
        <v>943</v>
      </c>
      <c r="B289" s="39" t="s">
        <v>836</v>
      </c>
      <c r="C289" s="39" t="s">
        <v>837</v>
      </c>
      <c r="K289" s="39">
        <v>1</v>
      </c>
      <c r="L289" s="57">
        <v>6</v>
      </c>
      <c r="M289" s="55">
        <v>9</v>
      </c>
      <c r="N289" s="55">
        <f t="shared" si="22"/>
        <v>6</v>
      </c>
      <c r="O289" s="55">
        <f t="shared" si="23"/>
        <v>9</v>
      </c>
    </row>
    <row r="290" spans="1:15" ht="12.75">
      <c r="A290" s="39" t="s">
        <v>943</v>
      </c>
      <c r="B290" s="39" t="s">
        <v>838</v>
      </c>
      <c r="C290" s="39" t="s">
        <v>839</v>
      </c>
      <c r="K290" s="39">
        <v>1</v>
      </c>
      <c r="L290" s="57">
        <v>6</v>
      </c>
      <c r="M290" s="55">
        <v>9</v>
      </c>
      <c r="N290" s="55">
        <f t="shared" si="22"/>
        <v>6</v>
      </c>
      <c r="O290" s="55">
        <f t="shared" si="23"/>
        <v>9</v>
      </c>
    </row>
    <row r="291" spans="1:15" ht="12.75">
      <c r="A291" s="39" t="s">
        <v>943</v>
      </c>
      <c r="B291" s="39" t="s">
        <v>1333</v>
      </c>
      <c r="C291" s="39" t="s">
        <v>3285</v>
      </c>
      <c r="K291" s="39">
        <v>1</v>
      </c>
      <c r="L291" s="57">
        <v>6</v>
      </c>
      <c r="M291" s="55">
        <v>9</v>
      </c>
      <c r="N291" s="55">
        <f t="shared" si="22"/>
        <v>6</v>
      </c>
      <c r="O291" s="55">
        <f t="shared" si="23"/>
        <v>9</v>
      </c>
    </row>
    <row r="292" spans="1:15" ht="12.75">
      <c r="A292" s="39" t="s">
        <v>943</v>
      </c>
      <c r="B292" s="39" t="s">
        <v>1045</v>
      </c>
      <c r="C292" s="39" t="s">
        <v>840</v>
      </c>
      <c r="K292" s="39">
        <v>1</v>
      </c>
      <c r="L292" s="57">
        <v>6</v>
      </c>
      <c r="M292" s="55">
        <v>9</v>
      </c>
      <c r="N292" s="55">
        <f t="shared" si="22"/>
        <v>6</v>
      </c>
      <c r="O292" s="55">
        <f t="shared" si="23"/>
        <v>9</v>
      </c>
    </row>
    <row r="293" spans="1:15" ht="12.75">
      <c r="A293" s="39" t="s">
        <v>943</v>
      </c>
      <c r="B293" s="39" t="s">
        <v>1048</v>
      </c>
      <c r="C293" s="39" t="s">
        <v>3279</v>
      </c>
      <c r="D293" s="39" t="s">
        <v>824</v>
      </c>
      <c r="K293" s="39">
        <v>1</v>
      </c>
      <c r="L293" s="57">
        <v>9</v>
      </c>
      <c r="M293" s="55">
        <v>12</v>
      </c>
      <c r="N293" s="55">
        <f t="shared" si="22"/>
        <v>9</v>
      </c>
      <c r="O293" s="55">
        <f t="shared" si="23"/>
        <v>12</v>
      </c>
    </row>
    <row r="294" spans="1:15" ht="12.75">
      <c r="A294" s="39" t="s">
        <v>943</v>
      </c>
      <c r="B294" s="39" t="s">
        <v>1979</v>
      </c>
      <c r="C294" s="39" t="s">
        <v>841</v>
      </c>
      <c r="K294" s="39">
        <v>1</v>
      </c>
      <c r="L294" s="57">
        <v>6</v>
      </c>
      <c r="M294" s="55">
        <v>9</v>
      </c>
      <c r="N294" s="55">
        <f t="shared" si="22"/>
        <v>6</v>
      </c>
      <c r="O294" s="55">
        <f t="shared" si="23"/>
        <v>9</v>
      </c>
    </row>
    <row r="295" spans="1:15" ht="12.75">
      <c r="A295" s="39" t="s">
        <v>943</v>
      </c>
      <c r="B295" s="39" t="s">
        <v>1863</v>
      </c>
      <c r="C295" s="39" t="s">
        <v>842</v>
      </c>
      <c r="D295" s="39" t="s">
        <v>843</v>
      </c>
      <c r="K295" s="39">
        <v>7</v>
      </c>
      <c r="L295" s="57">
        <v>2</v>
      </c>
      <c r="M295" s="55">
        <v>4</v>
      </c>
      <c r="N295" s="55">
        <f t="shared" si="22"/>
        <v>14</v>
      </c>
      <c r="O295" s="55">
        <f t="shared" si="23"/>
        <v>28</v>
      </c>
    </row>
    <row r="296" spans="1:15" ht="12.75">
      <c r="A296" s="39" t="s">
        <v>943</v>
      </c>
      <c r="B296" s="39" t="s">
        <v>1863</v>
      </c>
      <c r="C296" s="39" t="s">
        <v>844</v>
      </c>
      <c r="K296" s="39">
        <v>1</v>
      </c>
      <c r="L296" s="57">
        <v>3</v>
      </c>
      <c r="M296" s="55">
        <v>5</v>
      </c>
      <c r="N296" s="55">
        <f t="shared" si="22"/>
        <v>3</v>
      </c>
      <c r="O296" s="55">
        <f t="shared" si="23"/>
        <v>5</v>
      </c>
    </row>
    <row r="297" spans="1:15" ht="12.75">
      <c r="A297" s="39" t="s">
        <v>943</v>
      </c>
      <c r="B297" s="39" t="s">
        <v>3160</v>
      </c>
      <c r="C297" s="39" t="s">
        <v>845</v>
      </c>
      <c r="D297" s="39" t="s">
        <v>846</v>
      </c>
      <c r="K297" s="39">
        <v>1</v>
      </c>
      <c r="L297" s="57">
        <v>6</v>
      </c>
      <c r="M297" s="55">
        <v>9</v>
      </c>
      <c r="N297" s="55">
        <f t="shared" si="22"/>
        <v>6</v>
      </c>
      <c r="O297" s="55">
        <f t="shared" si="23"/>
        <v>9</v>
      </c>
    </row>
    <row r="298" spans="1:15" ht="12.75">
      <c r="A298" s="39" t="s">
        <v>943</v>
      </c>
      <c r="B298" s="39" t="s">
        <v>3160</v>
      </c>
      <c r="C298" s="39" t="s">
        <v>847</v>
      </c>
      <c r="D298" s="39" t="s">
        <v>1829</v>
      </c>
      <c r="K298" s="39">
        <v>1</v>
      </c>
      <c r="L298" s="57">
        <v>3</v>
      </c>
      <c r="M298" s="55">
        <v>5</v>
      </c>
      <c r="N298" s="55">
        <f t="shared" si="22"/>
        <v>3</v>
      </c>
      <c r="O298" s="55">
        <f t="shared" si="23"/>
        <v>5</v>
      </c>
    </row>
    <row r="299" spans="1:15" ht="12.75">
      <c r="A299" s="39" t="s">
        <v>943</v>
      </c>
      <c r="B299" s="39" t="s">
        <v>3160</v>
      </c>
      <c r="C299" s="39" t="s">
        <v>847</v>
      </c>
      <c r="D299" s="39" t="s">
        <v>824</v>
      </c>
      <c r="K299" s="39">
        <v>1</v>
      </c>
      <c r="L299" s="57">
        <v>6</v>
      </c>
      <c r="M299" s="55">
        <v>9</v>
      </c>
      <c r="N299" s="55">
        <f t="shared" si="22"/>
        <v>6</v>
      </c>
      <c r="O299" s="55">
        <f t="shared" si="23"/>
        <v>9</v>
      </c>
    </row>
    <row r="300" spans="1:15" ht="12.75">
      <c r="A300" s="39" t="s">
        <v>943</v>
      </c>
      <c r="B300" s="39" t="s">
        <v>848</v>
      </c>
      <c r="C300" s="39" t="s">
        <v>849</v>
      </c>
      <c r="D300" s="39" t="s">
        <v>850</v>
      </c>
      <c r="K300" s="39">
        <v>1</v>
      </c>
      <c r="L300" s="57">
        <v>10</v>
      </c>
      <c r="M300" s="55">
        <v>24</v>
      </c>
      <c r="N300" s="55">
        <f t="shared" si="22"/>
        <v>10</v>
      </c>
      <c r="O300" s="55">
        <f t="shared" si="23"/>
        <v>24</v>
      </c>
    </row>
    <row r="301" spans="1:15" ht="12.75">
      <c r="A301" s="39" t="s">
        <v>943</v>
      </c>
      <c r="B301" s="39" t="s">
        <v>851</v>
      </c>
      <c r="C301" s="39" t="s">
        <v>3285</v>
      </c>
      <c r="K301" s="39">
        <v>2</v>
      </c>
      <c r="L301" s="57">
        <v>6</v>
      </c>
      <c r="M301" s="55">
        <v>9</v>
      </c>
      <c r="N301" s="55">
        <f t="shared" si="22"/>
        <v>12</v>
      </c>
      <c r="O301" s="55">
        <f t="shared" si="23"/>
        <v>18</v>
      </c>
    </row>
    <row r="302" spans="1:16" s="150" customFormat="1" ht="12.75">
      <c r="A302" s="39" t="s">
        <v>943</v>
      </c>
      <c r="B302" s="56" t="s">
        <v>852</v>
      </c>
      <c r="C302" s="56" t="s">
        <v>853</v>
      </c>
      <c r="D302" s="56" t="s">
        <v>1829</v>
      </c>
      <c r="E302" s="56"/>
      <c r="F302" s="56"/>
      <c r="G302" s="56"/>
      <c r="H302" s="56"/>
      <c r="I302" s="56"/>
      <c r="J302" s="56"/>
      <c r="K302" s="56">
        <v>1</v>
      </c>
      <c r="L302" s="57">
        <v>6</v>
      </c>
      <c r="M302" s="55">
        <v>9</v>
      </c>
      <c r="N302" s="55">
        <f t="shared" si="22"/>
        <v>6</v>
      </c>
      <c r="O302" s="55">
        <f t="shared" si="23"/>
        <v>9</v>
      </c>
      <c r="P302" s="54"/>
    </row>
    <row r="303" spans="1:15" ht="12.75">
      <c r="A303" s="39" t="s">
        <v>943</v>
      </c>
      <c r="B303" s="39" t="s">
        <v>854</v>
      </c>
      <c r="C303" s="39" t="s">
        <v>3347</v>
      </c>
      <c r="D303" s="39" t="s">
        <v>824</v>
      </c>
      <c r="K303" s="39">
        <v>1</v>
      </c>
      <c r="L303" s="57">
        <v>9</v>
      </c>
      <c r="M303" s="55">
        <v>12</v>
      </c>
      <c r="N303" s="55">
        <f t="shared" si="22"/>
        <v>9</v>
      </c>
      <c r="O303" s="55">
        <f t="shared" si="23"/>
        <v>12</v>
      </c>
    </row>
    <row r="306" spans="2:16" ht="15.75">
      <c r="B306" s="165" t="s">
        <v>855</v>
      </c>
      <c r="C306" s="165"/>
      <c r="D306" s="165"/>
      <c r="E306" s="165"/>
      <c r="F306" s="165"/>
      <c r="G306" s="165"/>
      <c r="H306" s="165"/>
      <c r="I306" s="165"/>
      <c r="J306" s="165"/>
      <c r="K306" s="165"/>
      <c r="P306"/>
    </row>
    <row r="307" spans="1:16" ht="12.75">
      <c r="A307" s="39" t="s">
        <v>943</v>
      </c>
      <c r="B307" s="39" t="s">
        <v>856</v>
      </c>
      <c r="C307" s="39" t="s">
        <v>857</v>
      </c>
      <c r="D307" s="39" t="s">
        <v>858</v>
      </c>
      <c r="K307" s="39">
        <v>1</v>
      </c>
      <c r="L307" s="57">
        <v>1</v>
      </c>
      <c r="M307" s="55">
        <v>3</v>
      </c>
      <c r="N307" s="55">
        <f aca="true" t="shared" si="24" ref="N307:N321">SUM(L307*K307)</f>
        <v>1</v>
      </c>
      <c r="O307" s="55">
        <f aca="true" t="shared" si="25" ref="O307:O321">SUM(M307*K307)</f>
        <v>3</v>
      </c>
      <c r="P307"/>
    </row>
    <row r="308" spans="1:16" ht="12.75">
      <c r="A308" s="39" t="s">
        <v>943</v>
      </c>
      <c r="B308" s="39" t="s">
        <v>1929</v>
      </c>
      <c r="C308" s="39" t="s">
        <v>859</v>
      </c>
      <c r="D308" s="39" t="s">
        <v>556</v>
      </c>
      <c r="K308" s="39">
        <v>1</v>
      </c>
      <c r="L308" s="57">
        <v>1</v>
      </c>
      <c r="M308" s="55">
        <v>3</v>
      </c>
      <c r="N308" s="55">
        <f t="shared" si="24"/>
        <v>1</v>
      </c>
      <c r="O308" s="55">
        <f t="shared" si="25"/>
        <v>3</v>
      </c>
      <c r="P308"/>
    </row>
    <row r="309" spans="1:16" ht="12.75">
      <c r="A309" s="39" t="s">
        <v>943</v>
      </c>
      <c r="B309" s="39" t="s">
        <v>1929</v>
      </c>
      <c r="C309" s="39" t="s">
        <v>860</v>
      </c>
      <c r="D309" s="39" t="s">
        <v>548</v>
      </c>
      <c r="K309" s="39">
        <v>1</v>
      </c>
      <c r="L309" s="57">
        <v>1</v>
      </c>
      <c r="M309" s="55">
        <v>3</v>
      </c>
      <c r="N309" s="55">
        <f t="shared" si="24"/>
        <v>1</v>
      </c>
      <c r="O309" s="55">
        <f t="shared" si="25"/>
        <v>3</v>
      </c>
      <c r="P309"/>
    </row>
    <row r="310" spans="1:16" ht="12.75">
      <c r="A310" s="39" t="s">
        <v>943</v>
      </c>
      <c r="B310" s="39" t="s">
        <v>1929</v>
      </c>
      <c r="C310" s="39" t="s">
        <v>861</v>
      </c>
      <c r="D310" s="39" t="s">
        <v>548</v>
      </c>
      <c r="K310" s="39">
        <v>1</v>
      </c>
      <c r="L310" s="57">
        <v>1</v>
      </c>
      <c r="M310" s="55">
        <v>3</v>
      </c>
      <c r="N310" s="55">
        <f t="shared" si="24"/>
        <v>1</v>
      </c>
      <c r="O310" s="55">
        <f t="shared" si="25"/>
        <v>3</v>
      </c>
      <c r="P310"/>
    </row>
    <row r="311" spans="1:16" ht="12.75">
      <c r="A311" s="39" t="s">
        <v>943</v>
      </c>
      <c r="B311" s="39" t="s">
        <v>1929</v>
      </c>
      <c r="C311" s="39" t="s">
        <v>861</v>
      </c>
      <c r="D311" s="39" t="s">
        <v>862</v>
      </c>
      <c r="K311" s="39">
        <v>1</v>
      </c>
      <c r="L311" s="57">
        <v>1</v>
      </c>
      <c r="M311" s="55">
        <v>3</v>
      </c>
      <c r="N311" s="55">
        <f t="shared" si="24"/>
        <v>1</v>
      </c>
      <c r="O311" s="55">
        <f t="shared" si="25"/>
        <v>3</v>
      </c>
      <c r="P311"/>
    </row>
    <row r="312" spans="1:16" ht="12.75">
      <c r="A312" s="39" t="s">
        <v>943</v>
      </c>
      <c r="B312" s="39" t="s">
        <v>1929</v>
      </c>
      <c r="C312" s="39" t="s">
        <v>861</v>
      </c>
      <c r="D312" s="39" t="s">
        <v>863</v>
      </c>
      <c r="K312" s="39">
        <v>1</v>
      </c>
      <c r="L312" s="57">
        <v>1</v>
      </c>
      <c r="M312" s="55">
        <v>3</v>
      </c>
      <c r="N312" s="55">
        <f t="shared" si="24"/>
        <v>1</v>
      </c>
      <c r="O312" s="55">
        <f t="shared" si="25"/>
        <v>3</v>
      </c>
      <c r="P312"/>
    </row>
    <row r="313" spans="1:16" ht="12.75">
      <c r="A313" s="39" t="s">
        <v>943</v>
      </c>
      <c r="B313" s="39" t="s">
        <v>1929</v>
      </c>
      <c r="C313" s="39" t="s">
        <v>861</v>
      </c>
      <c r="D313" s="39" t="s">
        <v>864</v>
      </c>
      <c r="K313" s="39">
        <v>1</v>
      </c>
      <c r="L313" s="57">
        <v>1</v>
      </c>
      <c r="M313" s="55">
        <v>3</v>
      </c>
      <c r="N313" s="55">
        <f t="shared" si="24"/>
        <v>1</v>
      </c>
      <c r="O313" s="55">
        <f t="shared" si="25"/>
        <v>3</v>
      </c>
      <c r="P313"/>
    </row>
    <row r="314" spans="1:16" ht="12.75">
      <c r="A314" s="39" t="s">
        <v>943</v>
      </c>
      <c r="B314" s="39" t="s">
        <v>1929</v>
      </c>
      <c r="C314" s="39" t="s">
        <v>865</v>
      </c>
      <c r="D314" s="39" t="s">
        <v>866</v>
      </c>
      <c r="K314" s="39">
        <v>1</v>
      </c>
      <c r="L314" s="57">
        <v>1</v>
      </c>
      <c r="M314" s="55">
        <v>3</v>
      </c>
      <c r="N314" s="55">
        <f t="shared" si="24"/>
        <v>1</v>
      </c>
      <c r="O314" s="55">
        <f t="shared" si="25"/>
        <v>3</v>
      </c>
      <c r="P314"/>
    </row>
    <row r="315" spans="1:16" ht="12.75">
      <c r="A315" s="39" t="s">
        <v>943</v>
      </c>
      <c r="B315" s="39" t="s">
        <v>1929</v>
      </c>
      <c r="C315" s="39" t="s">
        <v>867</v>
      </c>
      <c r="D315" s="39" t="s">
        <v>868</v>
      </c>
      <c r="K315" s="39">
        <v>1</v>
      </c>
      <c r="L315" s="57">
        <v>1</v>
      </c>
      <c r="M315" s="55">
        <v>3</v>
      </c>
      <c r="N315" s="55">
        <f t="shared" si="24"/>
        <v>1</v>
      </c>
      <c r="O315" s="55">
        <f t="shared" si="25"/>
        <v>3</v>
      </c>
      <c r="P315"/>
    </row>
    <row r="316" spans="1:16" ht="12.75">
      <c r="A316" s="39" t="s">
        <v>943</v>
      </c>
      <c r="B316" s="39" t="s">
        <v>1929</v>
      </c>
      <c r="C316" s="39" t="s">
        <v>869</v>
      </c>
      <c r="D316" s="39" t="s">
        <v>870</v>
      </c>
      <c r="K316" s="39">
        <v>1</v>
      </c>
      <c r="L316" s="57">
        <v>1</v>
      </c>
      <c r="M316" s="55">
        <v>3</v>
      </c>
      <c r="N316" s="55">
        <f t="shared" si="24"/>
        <v>1</v>
      </c>
      <c r="O316" s="55">
        <f t="shared" si="25"/>
        <v>3</v>
      </c>
      <c r="P316"/>
    </row>
    <row r="317" spans="1:16" ht="12.75">
      <c r="A317" s="39" t="s">
        <v>943</v>
      </c>
      <c r="B317" s="39" t="s">
        <v>1929</v>
      </c>
      <c r="C317" s="39" t="s">
        <v>871</v>
      </c>
      <c r="D317" s="39" t="s">
        <v>872</v>
      </c>
      <c r="K317" s="39">
        <v>1</v>
      </c>
      <c r="L317" s="57">
        <v>2</v>
      </c>
      <c r="M317" s="55">
        <v>3</v>
      </c>
      <c r="N317" s="55">
        <f t="shared" si="24"/>
        <v>2</v>
      </c>
      <c r="O317" s="55">
        <f t="shared" si="25"/>
        <v>3</v>
      </c>
      <c r="P317"/>
    </row>
    <row r="318" spans="1:16" ht="12.75">
      <c r="A318" s="39" t="s">
        <v>943</v>
      </c>
      <c r="B318" s="39" t="s">
        <v>873</v>
      </c>
      <c r="C318" s="39" t="s">
        <v>1131</v>
      </c>
      <c r="D318" s="39" t="s">
        <v>874</v>
      </c>
      <c r="K318" s="39">
        <v>1</v>
      </c>
      <c r="L318" s="57">
        <v>1</v>
      </c>
      <c r="M318" s="55">
        <v>3</v>
      </c>
      <c r="N318" s="55">
        <f t="shared" si="24"/>
        <v>1</v>
      </c>
      <c r="O318" s="55">
        <f t="shared" si="25"/>
        <v>3</v>
      </c>
      <c r="P318"/>
    </row>
    <row r="319" spans="1:16" ht="12.75">
      <c r="A319" s="39" t="s">
        <v>943</v>
      </c>
      <c r="B319" s="39" t="s">
        <v>875</v>
      </c>
      <c r="C319" s="39" t="s">
        <v>876</v>
      </c>
      <c r="D319" s="39" t="s">
        <v>877</v>
      </c>
      <c r="K319" s="39">
        <v>1</v>
      </c>
      <c r="L319" s="57">
        <v>1</v>
      </c>
      <c r="M319" s="55">
        <v>3</v>
      </c>
      <c r="N319" s="55">
        <f t="shared" si="24"/>
        <v>1</v>
      </c>
      <c r="O319" s="55">
        <f t="shared" si="25"/>
        <v>3</v>
      </c>
      <c r="P319"/>
    </row>
    <row r="320" spans="3:16" ht="12.75">
      <c r="C320" s="39" t="s">
        <v>878</v>
      </c>
      <c r="D320" s="39" t="s">
        <v>879</v>
      </c>
      <c r="K320" s="39">
        <v>1</v>
      </c>
      <c r="L320" s="57">
        <v>15</v>
      </c>
      <c r="M320" s="55">
        <v>17</v>
      </c>
      <c r="N320" s="55">
        <f t="shared" si="24"/>
        <v>15</v>
      </c>
      <c r="O320" s="55">
        <f t="shared" si="25"/>
        <v>17</v>
      </c>
      <c r="P320"/>
    </row>
    <row r="321" spans="3:16" ht="12.75">
      <c r="C321" s="39" t="s">
        <v>880</v>
      </c>
      <c r="D321" s="39" t="s">
        <v>879</v>
      </c>
      <c r="K321" s="39">
        <v>1</v>
      </c>
      <c r="L321" s="57">
        <v>15</v>
      </c>
      <c r="M321" s="55">
        <v>17</v>
      </c>
      <c r="N321" s="55">
        <f t="shared" si="24"/>
        <v>15</v>
      </c>
      <c r="O321" s="55">
        <f t="shared" si="25"/>
        <v>17</v>
      </c>
      <c r="P321"/>
    </row>
    <row r="324" spans="2:16" ht="15.75">
      <c r="B324" s="165" t="s">
        <v>881</v>
      </c>
      <c r="C324" s="165"/>
      <c r="D324" s="165"/>
      <c r="E324" s="165"/>
      <c r="F324" s="165"/>
      <c r="G324" s="165"/>
      <c r="H324" s="165"/>
      <c r="I324" s="165"/>
      <c r="J324" s="165"/>
      <c r="K324" s="165"/>
      <c r="P324"/>
    </row>
    <row r="325" spans="1:16" ht="12.75">
      <c r="A325" s="39" t="s">
        <v>943</v>
      </c>
      <c r="B325" s="39" t="s">
        <v>882</v>
      </c>
      <c r="C325" s="39" t="s">
        <v>883</v>
      </c>
      <c r="D325" s="39" t="s">
        <v>884</v>
      </c>
      <c r="K325" s="39">
        <v>1</v>
      </c>
      <c r="L325" s="57">
        <v>3</v>
      </c>
      <c r="M325" s="55">
        <v>5</v>
      </c>
      <c r="N325" s="55">
        <f aca="true" t="shared" si="26" ref="N325:N342">SUM(L325*K325)</f>
        <v>3</v>
      </c>
      <c r="O325" s="55">
        <f aca="true" t="shared" si="27" ref="O325:O342">SUM(M325*K325)</f>
        <v>5</v>
      </c>
      <c r="P325"/>
    </row>
    <row r="326" spans="1:16" ht="12.75">
      <c r="A326" s="39" t="s">
        <v>943</v>
      </c>
      <c r="B326" s="39" t="s">
        <v>1938</v>
      </c>
      <c r="C326" s="39" t="s">
        <v>885</v>
      </c>
      <c r="D326" s="39" t="s">
        <v>886</v>
      </c>
      <c r="K326" s="39">
        <v>1</v>
      </c>
      <c r="L326" s="57">
        <v>6</v>
      </c>
      <c r="M326" s="55">
        <v>9</v>
      </c>
      <c r="N326" s="55">
        <f t="shared" si="26"/>
        <v>6</v>
      </c>
      <c r="O326" s="55">
        <f t="shared" si="27"/>
        <v>9</v>
      </c>
      <c r="P326"/>
    </row>
    <row r="327" spans="1:16" ht="12.75">
      <c r="A327" s="39" t="s">
        <v>943</v>
      </c>
      <c r="B327" s="39" t="s">
        <v>3292</v>
      </c>
      <c r="C327" s="39" t="s">
        <v>3295</v>
      </c>
      <c r="D327" s="39" t="s">
        <v>886</v>
      </c>
      <c r="K327" s="39">
        <v>1</v>
      </c>
      <c r="L327" s="57">
        <v>6</v>
      </c>
      <c r="M327" s="55">
        <v>9</v>
      </c>
      <c r="N327" s="55">
        <f t="shared" si="26"/>
        <v>6</v>
      </c>
      <c r="O327" s="55">
        <f t="shared" si="27"/>
        <v>9</v>
      </c>
      <c r="P327"/>
    </row>
    <row r="328" spans="1:16" ht="12.75">
      <c r="A328" s="39" t="s">
        <v>943</v>
      </c>
      <c r="B328" s="39" t="s">
        <v>1210</v>
      </c>
      <c r="C328" s="39" t="s">
        <v>887</v>
      </c>
      <c r="D328" s="39" t="s">
        <v>888</v>
      </c>
      <c r="K328" s="39">
        <v>1</v>
      </c>
      <c r="L328" s="57">
        <v>3</v>
      </c>
      <c r="M328" s="55">
        <v>5</v>
      </c>
      <c r="N328" s="55">
        <f t="shared" si="26"/>
        <v>3</v>
      </c>
      <c r="O328" s="55">
        <f t="shared" si="27"/>
        <v>5</v>
      </c>
      <c r="P328"/>
    </row>
    <row r="329" spans="1:16" ht="12.75">
      <c r="A329" s="39" t="s">
        <v>943</v>
      </c>
      <c r="B329" s="39" t="s">
        <v>889</v>
      </c>
      <c r="C329" s="39" t="s">
        <v>890</v>
      </c>
      <c r="D329" s="39" t="s">
        <v>891</v>
      </c>
      <c r="K329" s="39">
        <v>1</v>
      </c>
      <c r="L329" s="57">
        <v>1</v>
      </c>
      <c r="M329" s="55">
        <v>3</v>
      </c>
      <c r="N329" s="55">
        <f t="shared" si="26"/>
        <v>1</v>
      </c>
      <c r="O329" s="55">
        <f t="shared" si="27"/>
        <v>3</v>
      </c>
      <c r="P329"/>
    </row>
    <row r="330" spans="1:16" ht="12.75">
      <c r="A330" s="39" t="s">
        <v>943</v>
      </c>
      <c r="B330" s="39" t="s">
        <v>1278</v>
      </c>
      <c r="C330" s="39" t="s">
        <v>3359</v>
      </c>
      <c r="D330" s="39" t="s">
        <v>884</v>
      </c>
      <c r="K330" s="39">
        <v>1</v>
      </c>
      <c r="L330" s="57">
        <v>3</v>
      </c>
      <c r="M330" s="55">
        <v>5</v>
      </c>
      <c r="N330" s="55">
        <f t="shared" si="26"/>
        <v>3</v>
      </c>
      <c r="O330" s="55">
        <f t="shared" si="27"/>
        <v>5</v>
      </c>
      <c r="P330"/>
    </row>
    <row r="331" spans="1:16" ht="12.75">
      <c r="A331" s="39" t="s">
        <v>943</v>
      </c>
      <c r="B331" s="39" t="s">
        <v>1333</v>
      </c>
      <c r="C331" s="39" t="s">
        <v>892</v>
      </c>
      <c r="D331" s="39" t="s">
        <v>893</v>
      </c>
      <c r="K331" s="39">
        <v>1</v>
      </c>
      <c r="L331" s="57">
        <v>3</v>
      </c>
      <c r="M331" s="55">
        <v>5</v>
      </c>
      <c r="N331" s="55">
        <f t="shared" si="26"/>
        <v>3</v>
      </c>
      <c r="O331" s="55">
        <f t="shared" si="27"/>
        <v>5</v>
      </c>
      <c r="P331"/>
    </row>
    <row r="332" spans="1:16" ht="12.75">
      <c r="A332" s="39" t="s">
        <v>943</v>
      </c>
      <c r="B332" s="39" t="s">
        <v>1333</v>
      </c>
      <c r="C332" s="39" t="s">
        <v>894</v>
      </c>
      <c r="D332" s="39" t="s">
        <v>895</v>
      </c>
      <c r="K332" s="39">
        <v>3</v>
      </c>
      <c r="L332" s="57">
        <v>0.5</v>
      </c>
      <c r="M332" s="55">
        <v>1</v>
      </c>
      <c r="N332" s="55">
        <f t="shared" si="26"/>
        <v>1.5</v>
      </c>
      <c r="O332" s="55">
        <f t="shared" si="27"/>
        <v>3</v>
      </c>
      <c r="P332"/>
    </row>
    <row r="333" spans="1:16" ht="12.75">
      <c r="A333" s="39" t="s">
        <v>943</v>
      </c>
      <c r="B333" s="39" t="s">
        <v>896</v>
      </c>
      <c r="C333" s="39" t="s">
        <v>668</v>
      </c>
      <c r="D333" s="39" t="s">
        <v>26</v>
      </c>
      <c r="K333" s="39">
        <v>1</v>
      </c>
      <c r="L333" s="57">
        <v>1</v>
      </c>
      <c r="M333" s="55">
        <v>3</v>
      </c>
      <c r="N333" s="55">
        <f t="shared" si="26"/>
        <v>1</v>
      </c>
      <c r="O333" s="55">
        <f t="shared" si="27"/>
        <v>3</v>
      </c>
      <c r="P333"/>
    </row>
    <row r="334" spans="1:16" ht="12.75">
      <c r="A334" s="39" t="s">
        <v>943</v>
      </c>
      <c r="B334" s="39" t="s">
        <v>1048</v>
      </c>
      <c r="C334" s="39" t="s">
        <v>3279</v>
      </c>
      <c r="D334" s="39" t="s">
        <v>26</v>
      </c>
      <c r="K334" s="39">
        <v>1</v>
      </c>
      <c r="L334" s="57">
        <v>1</v>
      </c>
      <c r="M334" s="55">
        <v>3</v>
      </c>
      <c r="N334" s="55">
        <f t="shared" si="26"/>
        <v>1</v>
      </c>
      <c r="O334" s="55">
        <f t="shared" si="27"/>
        <v>3</v>
      </c>
      <c r="P334"/>
    </row>
    <row r="335" spans="1:16" ht="12.75">
      <c r="A335" s="39" t="s">
        <v>943</v>
      </c>
      <c r="B335" s="39" t="s">
        <v>1979</v>
      </c>
      <c r="C335" s="39" t="s">
        <v>841</v>
      </c>
      <c r="D335" s="39" t="s">
        <v>26</v>
      </c>
      <c r="K335" s="39">
        <v>1</v>
      </c>
      <c r="L335" s="57">
        <v>1</v>
      </c>
      <c r="M335" s="55">
        <v>3</v>
      </c>
      <c r="N335" s="55">
        <f t="shared" si="26"/>
        <v>1</v>
      </c>
      <c r="O335" s="55">
        <f t="shared" si="27"/>
        <v>3</v>
      </c>
      <c r="P335"/>
    </row>
    <row r="336" spans="1:16" ht="12.75">
      <c r="A336" s="39" t="s">
        <v>943</v>
      </c>
      <c r="B336" s="39" t="s">
        <v>1069</v>
      </c>
      <c r="C336" s="39" t="s">
        <v>841</v>
      </c>
      <c r="D336" s="39" t="s">
        <v>26</v>
      </c>
      <c r="K336" s="39">
        <v>1</v>
      </c>
      <c r="L336" s="57">
        <v>1</v>
      </c>
      <c r="M336" s="55">
        <v>3</v>
      </c>
      <c r="N336" s="55">
        <f t="shared" si="26"/>
        <v>1</v>
      </c>
      <c r="O336" s="55">
        <f t="shared" si="27"/>
        <v>3</v>
      </c>
      <c r="P336"/>
    </row>
    <row r="337" spans="1:15" ht="12.75">
      <c r="A337" s="39" t="s">
        <v>943</v>
      </c>
      <c r="B337" s="39" t="s">
        <v>1929</v>
      </c>
      <c r="C337" s="39" t="s">
        <v>897</v>
      </c>
      <c r="D337" s="39" t="s">
        <v>898</v>
      </c>
      <c r="K337" s="39">
        <v>1</v>
      </c>
      <c r="L337" s="57">
        <v>1</v>
      </c>
      <c r="M337" s="55">
        <v>3</v>
      </c>
      <c r="N337" s="55">
        <f t="shared" si="26"/>
        <v>1</v>
      </c>
      <c r="O337" s="55">
        <f t="shared" si="27"/>
        <v>3</v>
      </c>
    </row>
    <row r="338" spans="1:15" ht="12.75">
      <c r="A338" s="39" t="s">
        <v>943</v>
      </c>
      <c r="B338" s="39" t="s">
        <v>1929</v>
      </c>
      <c r="C338" s="39" t="s">
        <v>899</v>
      </c>
      <c r="D338" s="39" t="s">
        <v>900</v>
      </c>
      <c r="K338" s="39">
        <v>1</v>
      </c>
      <c r="L338" s="57">
        <v>2</v>
      </c>
      <c r="M338" s="55">
        <v>3</v>
      </c>
      <c r="N338" s="55">
        <f t="shared" si="26"/>
        <v>2</v>
      </c>
      <c r="O338" s="55">
        <f t="shared" si="27"/>
        <v>3</v>
      </c>
    </row>
    <row r="339" spans="1:15" ht="12.75">
      <c r="A339" s="39" t="s">
        <v>943</v>
      </c>
      <c r="B339" s="39" t="s">
        <v>1929</v>
      </c>
      <c r="C339" s="39" t="s">
        <v>899</v>
      </c>
      <c r="D339" s="39" t="s">
        <v>901</v>
      </c>
      <c r="K339" s="39">
        <v>1</v>
      </c>
      <c r="L339" s="57">
        <v>1</v>
      </c>
      <c r="M339" s="55">
        <v>3</v>
      </c>
      <c r="N339" s="55">
        <f t="shared" si="26"/>
        <v>1</v>
      </c>
      <c r="O339" s="55">
        <f t="shared" si="27"/>
        <v>3</v>
      </c>
    </row>
    <row r="340" spans="1:15" ht="12.75">
      <c r="A340" s="39" t="s">
        <v>943</v>
      </c>
      <c r="B340" s="39" t="s">
        <v>1929</v>
      </c>
      <c r="C340" s="39" t="s">
        <v>899</v>
      </c>
      <c r="D340" s="39" t="s">
        <v>604</v>
      </c>
      <c r="K340" s="39">
        <v>1</v>
      </c>
      <c r="L340" s="57">
        <v>1</v>
      </c>
      <c r="M340" s="55">
        <v>3</v>
      </c>
      <c r="N340" s="55">
        <f t="shared" si="26"/>
        <v>1</v>
      </c>
      <c r="O340" s="55">
        <f t="shared" si="27"/>
        <v>3</v>
      </c>
    </row>
    <row r="341" spans="1:15" ht="12.75">
      <c r="A341" s="39" t="s">
        <v>943</v>
      </c>
      <c r="B341" s="39" t="s">
        <v>1929</v>
      </c>
      <c r="C341" s="39" t="s">
        <v>899</v>
      </c>
      <c r="D341" s="39" t="s">
        <v>3389</v>
      </c>
      <c r="K341" s="39">
        <v>1</v>
      </c>
      <c r="L341" s="57">
        <v>1</v>
      </c>
      <c r="M341" s="55">
        <v>3</v>
      </c>
      <c r="N341" s="55">
        <f t="shared" si="26"/>
        <v>1</v>
      </c>
      <c r="O341" s="55">
        <f t="shared" si="27"/>
        <v>3</v>
      </c>
    </row>
    <row r="342" spans="1:15" ht="12.75">
      <c r="A342" s="39" t="s">
        <v>943</v>
      </c>
      <c r="B342" s="39" t="s">
        <v>1929</v>
      </c>
      <c r="C342" s="39" t="s">
        <v>902</v>
      </c>
      <c r="D342" s="39" t="s">
        <v>903</v>
      </c>
      <c r="K342" s="39">
        <v>1</v>
      </c>
      <c r="L342" s="57">
        <v>1</v>
      </c>
      <c r="M342" s="55">
        <v>3</v>
      </c>
      <c r="N342" s="55">
        <f t="shared" si="26"/>
        <v>1</v>
      </c>
      <c r="O342" s="55">
        <f t="shared" si="27"/>
        <v>3</v>
      </c>
    </row>
    <row r="343" spans="12:15" ht="12.75">
      <c r="L343" s="123"/>
      <c r="M343" s="123"/>
      <c r="N343" s="123"/>
      <c r="O343" s="123"/>
    </row>
    <row r="344" spans="1:15" ht="12.75">
      <c r="A344" s="39" t="s">
        <v>943</v>
      </c>
      <c r="B344" s="39" t="s">
        <v>904</v>
      </c>
      <c r="C344" s="39" t="s">
        <v>905</v>
      </c>
      <c r="D344" s="39" t="s">
        <v>906</v>
      </c>
      <c r="K344" s="39">
        <v>1</v>
      </c>
      <c r="L344" s="57">
        <v>3</v>
      </c>
      <c r="M344" s="55">
        <v>5</v>
      </c>
      <c r="N344" s="55">
        <f>SUM(L344*K344)</f>
        <v>3</v>
      </c>
      <c r="O344" s="55">
        <f>SUM(M344*K344)</f>
        <v>5</v>
      </c>
    </row>
    <row r="345" spans="1:15" ht="12.75">
      <c r="A345" s="39" t="s">
        <v>943</v>
      </c>
      <c r="B345" s="39" t="s">
        <v>904</v>
      </c>
      <c r="C345" s="39" t="s">
        <v>905</v>
      </c>
      <c r="D345" s="39" t="s">
        <v>907</v>
      </c>
      <c r="K345" s="39">
        <v>1</v>
      </c>
      <c r="L345" s="57">
        <v>3</v>
      </c>
      <c r="M345" s="55">
        <v>5</v>
      </c>
      <c r="N345" s="55">
        <f>SUM(L345*K345)</f>
        <v>3</v>
      </c>
      <c r="O345" s="55">
        <f>SUM(M345*K345)</f>
        <v>5</v>
      </c>
    </row>
    <row r="346" spans="1:15" ht="12.75">
      <c r="A346" s="39" t="s">
        <v>943</v>
      </c>
      <c r="B346" s="39" t="s">
        <v>904</v>
      </c>
      <c r="C346" s="39" t="s">
        <v>905</v>
      </c>
      <c r="D346" s="39" t="s">
        <v>908</v>
      </c>
      <c r="K346" s="39">
        <v>1</v>
      </c>
      <c r="L346" s="57">
        <v>3</v>
      </c>
      <c r="M346" s="55">
        <v>5</v>
      </c>
      <c r="N346" s="55">
        <f>SUM(L346*K346)</f>
        <v>3</v>
      </c>
      <c r="O346" s="55">
        <f>SUM(M346*K346)</f>
        <v>5</v>
      </c>
    </row>
    <row r="347" spans="1:15" ht="12.75">
      <c r="A347" s="39" t="s">
        <v>943</v>
      </c>
      <c r="B347" s="39" t="s">
        <v>904</v>
      </c>
      <c r="C347" s="39" t="s">
        <v>905</v>
      </c>
      <c r="D347" s="39" t="s">
        <v>909</v>
      </c>
      <c r="K347" s="39">
        <v>1</v>
      </c>
      <c r="L347" s="57">
        <v>3</v>
      </c>
      <c r="M347" s="55">
        <v>5</v>
      </c>
      <c r="N347" s="55">
        <f>SUM(L347*K347)</f>
        <v>3</v>
      </c>
      <c r="O347" s="55">
        <f>SUM(M347*K347)</f>
        <v>5</v>
      </c>
    </row>
    <row r="348" spans="12:15" ht="12.75">
      <c r="L348" s="123"/>
      <c r="M348" s="123"/>
      <c r="N348" s="123"/>
      <c r="O348" s="123"/>
    </row>
    <row r="349" spans="1:15" ht="12.75">
      <c r="A349" s="39" t="s">
        <v>943</v>
      </c>
      <c r="B349" s="39" t="s">
        <v>1863</v>
      </c>
      <c r="C349" s="39" t="s">
        <v>910</v>
      </c>
      <c r="D349" s="39" t="s">
        <v>26</v>
      </c>
      <c r="K349" s="39">
        <v>1</v>
      </c>
      <c r="L349" s="57">
        <v>1</v>
      </c>
      <c r="M349" s="55">
        <v>3</v>
      </c>
      <c r="N349" s="55">
        <f>SUM(L349*K349)</f>
        <v>1</v>
      </c>
      <c r="O349" s="55">
        <f>SUM(M349*K349)</f>
        <v>3</v>
      </c>
    </row>
    <row r="350" spans="1:15" ht="12.75">
      <c r="A350" s="39" t="s">
        <v>943</v>
      </c>
      <c r="B350" s="39" t="s">
        <v>1863</v>
      </c>
      <c r="C350" s="39" t="s">
        <v>911</v>
      </c>
      <c r="D350" s="39" t="s">
        <v>26</v>
      </c>
      <c r="K350" s="39">
        <v>1</v>
      </c>
      <c r="L350" s="57">
        <v>1</v>
      </c>
      <c r="M350" s="55">
        <v>3</v>
      </c>
      <c r="N350" s="55">
        <f>SUM(L350*K350)</f>
        <v>1</v>
      </c>
      <c r="O350" s="55">
        <f>SUM(M350*K350)</f>
        <v>3</v>
      </c>
    </row>
    <row r="351" spans="1:16" s="139" customFormat="1" ht="12.75">
      <c r="A351" s="76" t="s">
        <v>943</v>
      </c>
      <c r="B351" s="76" t="s">
        <v>1863</v>
      </c>
      <c r="C351" s="76" t="s">
        <v>912</v>
      </c>
      <c r="D351" s="76" t="s">
        <v>913</v>
      </c>
      <c r="E351" s="76"/>
      <c r="F351" s="76"/>
      <c r="G351" s="76"/>
      <c r="H351" s="76"/>
      <c r="I351" s="76"/>
      <c r="J351" s="76"/>
      <c r="K351" s="76"/>
      <c r="L351" s="155"/>
      <c r="M351" s="155"/>
      <c r="N351" s="155"/>
      <c r="O351" s="155"/>
      <c r="P351" s="158">
        <v>1</v>
      </c>
    </row>
    <row r="352" spans="1:16" s="139" customFormat="1" ht="12.75">
      <c r="A352" s="76" t="s">
        <v>943</v>
      </c>
      <c r="B352" s="76" t="s">
        <v>1863</v>
      </c>
      <c r="C352" s="76" t="s">
        <v>914</v>
      </c>
      <c r="D352" s="76" t="s">
        <v>3276</v>
      </c>
      <c r="E352" s="76"/>
      <c r="F352" s="76"/>
      <c r="G352" s="76"/>
      <c r="H352" s="76"/>
      <c r="I352" s="76"/>
      <c r="J352" s="76"/>
      <c r="K352" s="76"/>
      <c r="L352" s="155"/>
      <c r="M352" s="155"/>
      <c r="N352" s="155"/>
      <c r="O352" s="155"/>
      <c r="P352" s="158">
        <v>1</v>
      </c>
    </row>
    <row r="353" spans="1:16" s="139" customFormat="1" ht="12.75">
      <c r="A353" s="76" t="s">
        <v>943</v>
      </c>
      <c r="B353" s="76" t="s">
        <v>1863</v>
      </c>
      <c r="C353" s="76" t="s">
        <v>915</v>
      </c>
      <c r="D353" s="76" t="s">
        <v>916</v>
      </c>
      <c r="E353" s="76"/>
      <c r="F353" s="76"/>
      <c r="G353" s="76"/>
      <c r="H353" s="76"/>
      <c r="I353" s="76"/>
      <c r="J353" s="76"/>
      <c r="K353" s="76"/>
      <c r="L353" s="155"/>
      <c r="M353" s="155"/>
      <c r="N353" s="155"/>
      <c r="O353" s="155"/>
      <c r="P353" s="158">
        <v>1</v>
      </c>
    </row>
    <row r="354" spans="1:15" ht="12.75">
      <c r="A354" s="39" t="s">
        <v>943</v>
      </c>
      <c r="B354" s="39" t="s">
        <v>1863</v>
      </c>
      <c r="C354" s="39" t="s">
        <v>917</v>
      </c>
      <c r="D354" s="39" t="s">
        <v>918</v>
      </c>
      <c r="K354" s="39">
        <v>1</v>
      </c>
      <c r="L354" s="57">
        <v>1</v>
      </c>
      <c r="M354" s="55">
        <v>3</v>
      </c>
      <c r="N354" s="55">
        <f>SUM(L354*K354)</f>
        <v>1</v>
      </c>
      <c r="O354" s="55">
        <f>SUM(M354*K354)</f>
        <v>3</v>
      </c>
    </row>
    <row r="355" spans="1:15" ht="12.75">
      <c r="A355" s="39" t="s">
        <v>943</v>
      </c>
      <c r="B355" s="39" t="s">
        <v>1863</v>
      </c>
      <c r="C355" s="39" t="s">
        <v>911</v>
      </c>
      <c r="D355" s="39" t="s">
        <v>919</v>
      </c>
      <c r="K355" s="39">
        <v>1</v>
      </c>
      <c r="L355" s="57">
        <v>1</v>
      </c>
      <c r="M355" s="55">
        <v>3</v>
      </c>
      <c r="N355" s="55">
        <f>SUM(L355*K355)</f>
        <v>1</v>
      </c>
      <c r="O355" s="55">
        <f>SUM(M355*K355)</f>
        <v>3</v>
      </c>
    </row>
    <row r="356" spans="1:15" ht="12.75">
      <c r="A356" s="39" t="s">
        <v>943</v>
      </c>
      <c r="B356" s="39" t="s">
        <v>1929</v>
      </c>
      <c r="C356" s="39" t="s">
        <v>920</v>
      </c>
      <c r="D356" s="39" t="s">
        <v>921</v>
      </c>
      <c r="K356" s="39">
        <v>1</v>
      </c>
      <c r="L356" s="57">
        <v>1</v>
      </c>
      <c r="M356" s="55">
        <v>3</v>
      </c>
      <c r="N356" s="55">
        <f>SUM(L356*K356)</f>
        <v>1</v>
      </c>
      <c r="O356" s="55">
        <f>SUM(M356*K356)</f>
        <v>3</v>
      </c>
    </row>
    <row r="357" spans="1:15" ht="12.75">
      <c r="A357" s="39" t="s">
        <v>943</v>
      </c>
      <c r="B357" s="39" t="s">
        <v>3088</v>
      </c>
      <c r="C357" s="39" t="s">
        <v>922</v>
      </c>
      <c r="D357" s="39" t="s">
        <v>923</v>
      </c>
      <c r="K357" s="39">
        <v>1</v>
      </c>
      <c r="L357" s="57">
        <v>1</v>
      </c>
      <c r="M357" s="55">
        <v>3</v>
      </c>
      <c r="N357" s="55">
        <f>SUM(L357*K357)</f>
        <v>1</v>
      </c>
      <c r="O357" s="55">
        <f>SUM(M357*K357)</f>
        <v>3</v>
      </c>
    </row>
    <row r="358" spans="12:15" ht="12.75">
      <c r="L358" s="123"/>
      <c r="M358" s="123"/>
      <c r="N358" s="123"/>
      <c r="O358" s="123"/>
    </row>
    <row r="359" spans="1:15" ht="12.75">
      <c r="A359" s="39" t="s">
        <v>952</v>
      </c>
      <c r="B359" s="39" t="s">
        <v>924</v>
      </c>
      <c r="C359" s="39" t="s">
        <v>3285</v>
      </c>
      <c r="D359" s="39" t="s">
        <v>925</v>
      </c>
      <c r="K359" s="39">
        <v>1</v>
      </c>
      <c r="L359" s="57">
        <v>7</v>
      </c>
      <c r="M359" s="55">
        <v>10</v>
      </c>
      <c r="N359" s="55">
        <f>SUM(L359*K359)</f>
        <v>7</v>
      </c>
      <c r="O359" s="55">
        <f>SUM(M359*K359)</f>
        <v>10</v>
      </c>
    </row>
    <row r="360" spans="1:15" ht="12.75">
      <c r="A360" s="39" t="s">
        <v>952</v>
      </c>
      <c r="B360" s="39" t="s">
        <v>924</v>
      </c>
      <c r="C360" s="39" t="s">
        <v>3285</v>
      </c>
      <c r="D360" s="39" t="s">
        <v>926</v>
      </c>
      <c r="K360" s="39">
        <v>1</v>
      </c>
      <c r="L360" s="57">
        <v>7</v>
      </c>
      <c r="M360" s="55">
        <v>10</v>
      </c>
      <c r="N360" s="55">
        <f>SUM(L360*K360)</f>
        <v>7</v>
      </c>
      <c r="O360" s="55">
        <f>SUM(M360*K360)</f>
        <v>10</v>
      </c>
    </row>
    <row r="361" spans="12:15" ht="12.75">
      <c r="L361" s="123"/>
      <c r="M361" s="123"/>
      <c r="N361" s="123"/>
      <c r="O361" s="123"/>
    </row>
    <row r="362" spans="12:15" ht="12.75">
      <c r="L362" s="123"/>
      <c r="M362" s="123"/>
      <c r="N362" s="123"/>
      <c r="O362" s="123"/>
    </row>
    <row r="363" spans="3:15" ht="12.75">
      <c r="C363" s="48" t="s">
        <v>141</v>
      </c>
      <c r="L363" s="123"/>
      <c r="M363" s="123"/>
      <c r="N363" s="123"/>
      <c r="O363" s="123"/>
    </row>
    <row r="364" spans="1:15" ht="12.75">
      <c r="A364" s="39" t="s">
        <v>943</v>
      </c>
      <c r="B364" s="39" t="s">
        <v>927</v>
      </c>
      <c r="C364" s="39" t="s">
        <v>928</v>
      </c>
      <c r="D364" s="39" t="s">
        <v>929</v>
      </c>
      <c r="K364" s="39">
        <v>1</v>
      </c>
      <c r="L364" s="57">
        <v>3</v>
      </c>
      <c r="M364" s="55">
        <v>5</v>
      </c>
      <c r="N364" s="55">
        <f aca="true" t="shared" si="28" ref="N364:N370">SUM(L364*K364)</f>
        <v>3</v>
      </c>
      <c r="O364" s="55">
        <f aca="true" t="shared" si="29" ref="O364:O372">SUM(M364*K364)</f>
        <v>5</v>
      </c>
    </row>
    <row r="365" spans="1:15" ht="12.75">
      <c r="A365" s="39" t="s">
        <v>943</v>
      </c>
      <c r="B365" s="39" t="s">
        <v>3342</v>
      </c>
      <c r="C365" s="39" t="s">
        <v>3279</v>
      </c>
      <c r="D365" s="39" t="s">
        <v>930</v>
      </c>
      <c r="K365" s="39">
        <v>1</v>
      </c>
      <c r="L365" s="57">
        <v>1</v>
      </c>
      <c r="M365" s="55">
        <v>3</v>
      </c>
      <c r="N365" s="55">
        <f t="shared" si="28"/>
        <v>1</v>
      </c>
      <c r="O365" s="55">
        <f t="shared" si="29"/>
        <v>3</v>
      </c>
    </row>
    <row r="366" spans="1:15" ht="12.75">
      <c r="A366" s="39" t="s">
        <v>943</v>
      </c>
      <c r="B366" s="39" t="s">
        <v>931</v>
      </c>
      <c r="C366" s="39" t="s">
        <v>3301</v>
      </c>
      <c r="D366" s="39" t="s">
        <v>930</v>
      </c>
      <c r="K366" s="39">
        <v>1</v>
      </c>
      <c r="L366" s="57">
        <v>1</v>
      </c>
      <c r="M366" s="55">
        <v>3</v>
      </c>
      <c r="N366" s="55">
        <f t="shared" si="28"/>
        <v>1</v>
      </c>
      <c r="O366" s="55">
        <f t="shared" si="29"/>
        <v>3</v>
      </c>
    </row>
    <row r="367" spans="1:15" ht="12.75">
      <c r="A367" s="39" t="s">
        <v>943</v>
      </c>
      <c r="B367" s="39" t="s">
        <v>932</v>
      </c>
      <c r="C367" s="39" t="s">
        <v>679</v>
      </c>
      <c r="D367" s="39" t="s">
        <v>930</v>
      </c>
      <c r="K367" s="39">
        <v>1</v>
      </c>
      <c r="L367" s="57">
        <v>1</v>
      </c>
      <c r="M367" s="55">
        <v>3</v>
      </c>
      <c r="N367" s="55">
        <f t="shared" si="28"/>
        <v>1</v>
      </c>
      <c r="O367" s="55">
        <f t="shared" si="29"/>
        <v>3</v>
      </c>
    </row>
    <row r="368" spans="1:15" ht="12.75">
      <c r="A368" s="39" t="s">
        <v>943</v>
      </c>
      <c r="B368" s="39" t="s">
        <v>933</v>
      </c>
      <c r="C368" s="39" t="s">
        <v>934</v>
      </c>
      <c r="D368" s="39" t="s">
        <v>935</v>
      </c>
      <c r="K368" s="39">
        <v>1</v>
      </c>
      <c r="L368" s="57">
        <v>1</v>
      </c>
      <c r="M368" s="55">
        <v>3</v>
      </c>
      <c r="N368" s="55">
        <f t="shared" si="28"/>
        <v>1</v>
      </c>
      <c r="O368" s="55">
        <f t="shared" si="29"/>
        <v>3</v>
      </c>
    </row>
    <row r="369" spans="1:16" ht="12.75">
      <c r="A369" s="39" t="s">
        <v>943</v>
      </c>
      <c r="B369" s="39" t="s">
        <v>1929</v>
      </c>
      <c r="C369" s="39" t="s">
        <v>936</v>
      </c>
      <c r="D369" s="39" t="s">
        <v>2058</v>
      </c>
      <c r="K369" s="39">
        <v>1</v>
      </c>
      <c r="L369" s="57">
        <v>1</v>
      </c>
      <c r="M369" s="55">
        <v>3</v>
      </c>
      <c r="N369" s="55">
        <f t="shared" si="28"/>
        <v>1</v>
      </c>
      <c r="O369" s="55">
        <f t="shared" si="29"/>
        <v>3</v>
      </c>
      <c r="P369"/>
    </row>
    <row r="370" spans="1:16" ht="12.75">
      <c r="A370" s="39" t="s">
        <v>943</v>
      </c>
      <c r="B370" s="39" t="s">
        <v>1929</v>
      </c>
      <c r="C370" s="39" t="s">
        <v>2059</v>
      </c>
      <c r="K370" s="39">
        <v>1</v>
      </c>
      <c r="L370" s="57">
        <v>1</v>
      </c>
      <c r="M370" s="55">
        <v>3</v>
      </c>
      <c r="N370" s="55">
        <f t="shared" si="28"/>
        <v>1</v>
      </c>
      <c r="O370" s="55">
        <f t="shared" si="29"/>
        <v>3</v>
      </c>
      <c r="P370"/>
    </row>
    <row r="371" spans="1:16" ht="12.75">
      <c r="A371" s="39" t="s">
        <v>943</v>
      </c>
      <c r="B371" s="39" t="s">
        <v>2060</v>
      </c>
      <c r="C371" s="39" t="s">
        <v>2061</v>
      </c>
      <c r="D371" s="39" t="s">
        <v>2062</v>
      </c>
      <c r="K371" s="39">
        <v>2</v>
      </c>
      <c r="L371" s="57">
        <v>2</v>
      </c>
      <c r="M371" s="55">
        <v>4</v>
      </c>
      <c r="N371" s="55">
        <v>4</v>
      </c>
      <c r="O371" s="55">
        <f t="shared" si="29"/>
        <v>8</v>
      </c>
      <c r="P371"/>
    </row>
    <row r="372" spans="1:16" ht="12.75">
      <c r="A372" s="39" t="s">
        <v>943</v>
      </c>
      <c r="B372" s="39" t="s">
        <v>2060</v>
      </c>
      <c r="C372" s="39" t="s">
        <v>2063</v>
      </c>
      <c r="D372" s="39" t="s">
        <v>2062</v>
      </c>
      <c r="K372" s="39">
        <v>3</v>
      </c>
      <c r="L372" s="57">
        <v>3</v>
      </c>
      <c r="M372" s="55">
        <v>5</v>
      </c>
      <c r="N372" s="55">
        <v>4</v>
      </c>
      <c r="O372" s="55">
        <f t="shared" si="29"/>
        <v>15</v>
      </c>
      <c r="P372"/>
    </row>
  </sheetData>
  <sheetProtection selectLockedCells="1" selectUnlockedCells="1"/>
  <mergeCells count="5">
    <mergeCell ref="B324:K324"/>
    <mergeCell ref="B1:M1"/>
    <mergeCell ref="B231:M231"/>
    <mergeCell ref="B278:K278"/>
    <mergeCell ref="B306:K306"/>
  </mergeCells>
  <printOptions/>
  <pageMargins left="0.25" right="0.25" top="0.25" bottom="0.25" header="0.5118055555555555" footer="0.5118055555555555"/>
  <pageSetup horizontalDpi="300" verticalDpi="300" orientation="landscape" scale="83"/>
  <rowBreaks count="8" manualBreakCount="8">
    <brk id="47" max="255" man="1"/>
    <brk id="94" max="255" man="1"/>
    <brk id="141" max="255" man="1"/>
    <brk id="188" max="255" man="1"/>
    <brk id="229" max="255" man="1"/>
    <brk id="276" max="255" man="1"/>
    <brk id="322" max="255" man="1"/>
    <brk id="361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IV353"/>
  <sheetViews>
    <sheetView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7109375" style="39" customWidth="1"/>
    <col min="2" max="2" width="30.7109375" style="39" customWidth="1"/>
    <col min="3" max="4" width="45.7109375" style="39" customWidth="1"/>
    <col min="5" max="10" width="1.7109375" style="39" customWidth="1"/>
    <col min="11" max="13" width="7.7109375" style="39" customWidth="1"/>
    <col min="14" max="14" width="8.57421875" style="39" customWidth="1"/>
    <col min="15" max="15" width="9.140625" style="39" customWidth="1"/>
    <col min="16" max="16" width="11.7109375" style="41" customWidth="1"/>
    <col min="17" max="16384" width="9.140625" style="39" customWidth="1"/>
  </cols>
  <sheetData>
    <row r="1" spans="2:13" ht="15.75">
      <c r="B1" s="165" t="s">
        <v>2064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14:16" s="56" customFormat="1" ht="12.75">
      <c r="N2" s="39"/>
      <c r="O2" s="39"/>
      <c r="P2" s="41"/>
    </row>
    <row r="3" spans="2:16" s="56" customFormat="1" ht="12.75">
      <c r="B3" s="47"/>
      <c r="C3" s="47"/>
      <c r="D3" s="47"/>
      <c r="E3" s="47"/>
      <c r="F3" s="47"/>
      <c r="G3" s="47"/>
      <c r="H3" s="47"/>
      <c r="I3" s="47"/>
      <c r="J3" s="47"/>
      <c r="K3" s="82" t="s">
        <v>939</v>
      </c>
      <c r="L3" s="49" t="s">
        <v>939</v>
      </c>
      <c r="M3" s="49" t="s">
        <v>939</v>
      </c>
      <c r="N3" s="49" t="s">
        <v>939</v>
      </c>
      <c r="O3" s="49" t="s">
        <v>939</v>
      </c>
      <c r="P3" s="41" t="s">
        <v>939</v>
      </c>
    </row>
    <row r="4" spans="11:16" ht="12.75">
      <c r="K4" s="39">
        <f>SUM(K7:K1038)</f>
        <v>389</v>
      </c>
      <c r="L4" s="52">
        <f>SUM(L7:L9875)</f>
        <v>642.4</v>
      </c>
      <c r="M4" s="52">
        <f>SUM(M7:M9875)</f>
        <v>896.25</v>
      </c>
      <c r="N4" s="52">
        <f>SUM(N7:N9875)</f>
        <v>800.75</v>
      </c>
      <c r="O4" s="52">
        <f>SUM(O7:O9875)</f>
        <v>1387.5</v>
      </c>
      <c r="P4" s="41">
        <f>SUM(P7:P1038)</f>
        <v>123.25</v>
      </c>
    </row>
    <row r="5" spans="12:14" ht="12.75">
      <c r="L5" s="46"/>
      <c r="M5" s="46"/>
      <c r="N5" s="151"/>
    </row>
    <row r="6" spans="1:16" ht="12.75">
      <c r="A6" s="48" t="s">
        <v>943</v>
      </c>
      <c r="B6" s="48" t="s">
        <v>945</v>
      </c>
      <c r="C6" s="48" t="s">
        <v>946</v>
      </c>
      <c r="D6" s="48" t="s">
        <v>2810</v>
      </c>
      <c r="E6" s="48"/>
      <c r="F6" s="48"/>
      <c r="G6" s="48"/>
      <c r="H6" s="48"/>
      <c r="I6" s="48"/>
      <c r="J6" s="48"/>
      <c r="K6" s="48" t="s">
        <v>947</v>
      </c>
      <c r="L6" s="49" t="s">
        <v>948</v>
      </c>
      <c r="M6" s="49" t="s">
        <v>949</v>
      </c>
      <c r="N6" s="49" t="s">
        <v>950</v>
      </c>
      <c r="O6" s="49" t="s">
        <v>951</v>
      </c>
      <c r="P6" s="41" t="s">
        <v>942</v>
      </c>
    </row>
    <row r="7" spans="1:17" ht="12.75">
      <c r="A7" s="39" t="s">
        <v>952</v>
      </c>
      <c r="B7" s="56" t="s">
        <v>1167</v>
      </c>
      <c r="C7" s="56" t="s">
        <v>2065</v>
      </c>
      <c r="D7" s="56"/>
      <c r="E7" s="56"/>
      <c r="F7" s="56"/>
      <c r="G7" s="56"/>
      <c r="H7" s="56"/>
      <c r="I7" s="56"/>
      <c r="J7" s="56"/>
      <c r="K7" s="56">
        <v>1</v>
      </c>
      <c r="L7" s="57">
        <v>1</v>
      </c>
      <c r="M7" s="55">
        <v>3</v>
      </c>
      <c r="N7" s="55">
        <f aca="true" t="shared" si="0" ref="N7:N24">SUM(L7*K7)</f>
        <v>1</v>
      </c>
      <c r="O7" s="55">
        <f aca="true" t="shared" si="1" ref="O7:O24">SUM(M7*K7)</f>
        <v>3</v>
      </c>
      <c r="Q7" s="46"/>
    </row>
    <row r="8" spans="1:15" ht="12.75">
      <c r="A8" s="39" t="s">
        <v>952</v>
      </c>
      <c r="B8" s="39" t="s">
        <v>1167</v>
      </c>
      <c r="C8" s="39" t="s">
        <v>2066</v>
      </c>
      <c r="K8" s="39">
        <v>1</v>
      </c>
      <c r="L8" s="57">
        <v>1</v>
      </c>
      <c r="M8" s="55">
        <v>2</v>
      </c>
      <c r="N8" s="55">
        <f t="shared" si="0"/>
        <v>1</v>
      </c>
      <c r="O8" s="55">
        <f t="shared" si="1"/>
        <v>2</v>
      </c>
    </row>
    <row r="9" spans="2:15" ht="12.75">
      <c r="B9" s="39" t="s">
        <v>1167</v>
      </c>
      <c r="C9" s="39" t="s">
        <v>2067</v>
      </c>
      <c r="K9" s="39">
        <v>1</v>
      </c>
      <c r="L9" s="57">
        <v>1</v>
      </c>
      <c r="M9" s="55">
        <v>2</v>
      </c>
      <c r="N9" s="55">
        <f t="shared" si="0"/>
        <v>1</v>
      </c>
      <c r="O9" s="55">
        <f t="shared" si="1"/>
        <v>2</v>
      </c>
    </row>
    <row r="10" spans="1:15" ht="12.75">
      <c r="A10" s="39" t="s">
        <v>952</v>
      </c>
      <c r="B10" s="39" t="s">
        <v>1167</v>
      </c>
      <c r="C10" s="39" t="s">
        <v>2068</v>
      </c>
      <c r="D10" s="39" t="s">
        <v>2069</v>
      </c>
      <c r="K10" s="39">
        <v>2</v>
      </c>
      <c r="L10" s="57">
        <v>1</v>
      </c>
      <c r="M10" s="55">
        <v>2</v>
      </c>
      <c r="N10" s="55">
        <f t="shared" si="0"/>
        <v>2</v>
      </c>
      <c r="O10" s="55">
        <f t="shared" si="1"/>
        <v>4</v>
      </c>
    </row>
    <row r="11" spans="1:15" ht="12.75">
      <c r="A11" s="39" t="s">
        <v>952</v>
      </c>
      <c r="B11" s="39" t="s">
        <v>1167</v>
      </c>
      <c r="C11" s="39" t="s">
        <v>2070</v>
      </c>
      <c r="K11" s="39">
        <v>2</v>
      </c>
      <c r="L11" s="57">
        <v>1</v>
      </c>
      <c r="M11" s="55">
        <v>2</v>
      </c>
      <c r="N11" s="55">
        <f t="shared" si="0"/>
        <v>2</v>
      </c>
      <c r="O11" s="55">
        <f t="shared" si="1"/>
        <v>4</v>
      </c>
    </row>
    <row r="12" spans="1:15" ht="12.75">
      <c r="A12" s="39" t="s">
        <v>952</v>
      </c>
      <c r="B12" s="39" t="s">
        <v>1167</v>
      </c>
      <c r="C12" s="39" t="s">
        <v>2071</v>
      </c>
      <c r="D12" s="39" t="s">
        <v>2069</v>
      </c>
      <c r="K12" s="39">
        <v>3</v>
      </c>
      <c r="L12" s="57">
        <v>1</v>
      </c>
      <c r="M12" s="55">
        <v>2</v>
      </c>
      <c r="N12" s="55">
        <f t="shared" si="0"/>
        <v>3</v>
      </c>
      <c r="O12" s="55">
        <f t="shared" si="1"/>
        <v>6</v>
      </c>
    </row>
    <row r="13" spans="2:15" ht="12.75">
      <c r="B13" s="56" t="s">
        <v>1167</v>
      </c>
      <c r="C13" s="56" t="s">
        <v>2072</v>
      </c>
      <c r="D13" s="56" t="s">
        <v>2069</v>
      </c>
      <c r="E13" s="56"/>
      <c r="F13" s="56"/>
      <c r="G13" s="56"/>
      <c r="H13" s="56"/>
      <c r="I13" s="56"/>
      <c r="J13" s="56"/>
      <c r="K13" s="56">
        <v>1</v>
      </c>
      <c r="L13" s="57">
        <v>1</v>
      </c>
      <c r="M13" s="55">
        <v>3</v>
      </c>
      <c r="N13" s="55">
        <f t="shared" si="0"/>
        <v>1</v>
      </c>
      <c r="O13" s="55">
        <f t="shared" si="1"/>
        <v>3</v>
      </c>
    </row>
    <row r="14" spans="1:15" ht="12.75">
      <c r="A14" s="39" t="s">
        <v>952</v>
      </c>
      <c r="B14" s="39" t="s">
        <v>1167</v>
      </c>
      <c r="C14" s="39" t="s">
        <v>2073</v>
      </c>
      <c r="D14" s="39" t="s">
        <v>2069</v>
      </c>
      <c r="K14" s="39">
        <v>2</v>
      </c>
      <c r="L14" s="57">
        <v>1</v>
      </c>
      <c r="M14" s="55">
        <v>2</v>
      </c>
      <c r="N14" s="55">
        <f t="shared" si="0"/>
        <v>2</v>
      </c>
      <c r="O14" s="55">
        <f t="shared" si="1"/>
        <v>4</v>
      </c>
    </row>
    <row r="15" spans="1:15" ht="12.75">
      <c r="A15" s="39" t="s">
        <v>952</v>
      </c>
      <c r="B15" s="39" t="s">
        <v>1167</v>
      </c>
      <c r="C15" s="39" t="s">
        <v>2074</v>
      </c>
      <c r="K15" s="39">
        <v>2</v>
      </c>
      <c r="L15" s="57">
        <v>1</v>
      </c>
      <c r="M15" s="55">
        <v>2</v>
      </c>
      <c r="N15" s="55">
        <f t="shared" si="0"/>
        <v>2</v>
      </c>
      <c r="O15" s="55">
        <f t="shared" si="1"/>
        <v>4</v>
      </c>
    </row>
    <row r="16" spans="1:15" ht="12.75">
      <c r="A16" s="39" t="s">
        <v>952</v>
      </c>
      <c r="B16" s="39" t="s">
        <v>1167</v>
      </c>
      <c r="C16" s="39" t="s">
        <v>2075</v>
      </c>
      <c r="D16" s="39" t="s">
        <v>2069</v>
      </c>
      <c r="K16" s="39">
        <v>4</v>
      </c>
      <c r="L16" s="57">
        <v>1</v>
      </c>
      <c r="M16" s="55">
        <v>2</v>
      </c>
      <c r="N16" s="55">
        <f t="shared" si="0"/>
        <v>4</v>
      </c>
      <c r="O16" s="55">
        <f t="shared" si="1"/>
        <v>8</v>
      </c>
    </row>
    <row r="17" spans="1:15" ht="12.75">
      <c r="A17" s="39" t="s">
        <v>952</v>
      </c>
      <c r="B17" s="39" t="s">
        <v>1167</v>
      </c>
      <c r="C17" s="39" t="s">
        <v>2076</v>
      </c>
      <c r="K17" s="39">
        <v>1</v>
      </c>
      <c r="L17" s="57">
        <v>1</v>
      </c>
      <c r="M17" s="55">
        <v>2</v>
      </c>
      <c r="N17" s="55">
        <f t="shared" si="0"/>
        <v>1</v>
      </c>
      <c r="O17" s="55">
        <f t="shared" si="1"/>
        <v>2</v>
      </c>
    </row>
    <row r="18" spans="1:15" ht="12.75">
      <c r="A18" s="39" t="s">
        <v>952</v>
      </c>
      <c r="B18" s="39" t="s">
        <v>1167</v>
      </c>
      <c r="C18" s="39" t="s">
        <v>2077</v>
      </c>
      <c r="K18" s="39">
        <v>1</v>
      </c>
      <c r="L18" s="57">
        <v>1</v>
      </c>
      <c r="M18" s="55">
        <v>3</v>
      </c>
      <c r="N18" s="55">
        <f t="shared" si="0"/>
        <v>1</v>
      </c>
      <c r="O18" s="55">
        <f t="shared" si="1"/>
        <v>3</v>
      </c>
    </row>
    <row r="19" spans="2:15" ht="12.75">
      <c r="B19" s="39" t="s">
        <v>1167</v>
      </c>
      <c r="C19" s="39" t="s">
        <v>2078</v>
      </c>
      <c r="D19" s="39" t="s">
        <v>2069</v>
      </c>
      <c r="K19" s="39">
        <v>1</v>
      </c>
      <c r="L19" s="57">
        <v>1</v>
      </c>
      <c r="M19" s="55">
        <v>3</v>
      </c>
      <c r="N19" s="55">
        <f t="shared" si="0"/>
        <v>1</v>
      </c>
      <c r="O19" s="55">
        <f t="shared" si="1"/>
        <v>3</v>
      </c>
    </row>
    <row r="20" spans="2:15" ht="12.75">
      <c r="B20" s="39" t="s">
        <v>1167</v>
      </c>
      <c r="C20" s="39" t="s">
        <v>2079</v>
      </c>
      <c r="K20" s="39">
        <v>1</v>
      </c>
      <c r="L20" s="57">
        <v>1</v>
      </c>
      <c r="M20" s="55">
        <v>1.5</v>
      </c>
      <c r="N20" s="55">
        <f t="shared" si="0"/>
        <v>1</v>
      </c>
      <c r="O20" s="55">
        <f t="shared" si="1"/>
        <v>1.5</v>
      </c>
    </row>
    <row r="21" spans="1:15" ht="12.75">
      <c r="A21" s="39" t="s">
        <v>952</v>
      </c>
      <c r="B21" s="39" t="s">
        <v>1167</v>
      </c>
      <c r="C21" s="39" t="s">
        <v>2080</v>
      </c>
      <c r="K21" s="39">
        <v>1</v>
      </c>
      <c r="L21" s="57">
        <v>1</v>
      </c>
      <c r="M21" s="55">
        <v>3</v>
      </c>
      <c r="N21" s="55">
        <f t="shared" si="0"/>
        <v>1</v>
      </c>
      <c r="O21" s="55">
        <f t="shared" si="1"/>
        <v>3</v>
      </c>
    </row>
    <row r="22" spans="1:15" ht="12.75">
      <c r="A22" s="39" t="s">
        <v>952</v>
      </c>
      <c r="B22" s="39" t="s">
        <v>1167</v>
      </c>
      <c r="C22" s="39" t="s">
        <v>778</v>
      </c>
      <c r="K22" s="39">
        <v>2</v>
      </c>
      <c r="L22" s="57">
        <v>1</v>
      </c>
      <c r="M22" s="55">
        <v>2</v>
      </c>
      <c r="N22" s="55">
        <f t="shared" si="0"/>
        <v>2</v>
      </c>
      <c r="O22" s="55">
        <f t="shared" si="1"/>
        <v>4</v>
      </c>
    </row>
    <row r="23" spans="1:15" ht="12.75">
      <c r="A23" s="39" t="s">
        <v>952</v>
      </c>
      <c r="B23" s="39" t="s">
        <v>1167</v>
      </c>
      <c r="C23" s="39" t="s">
        <v>2081</v>
      </c>
      <c r="D23" s="39" t="s">
        <v>2082</v>
      </c>
      <c r="K23" s="39">
        <v>6</v>
      </c>
      <c r="L23" s="57">
        <v>1</v>
      </c>
      <c r="M23" s="55">
        <v>1.5</v>
      </c>
      <c r="N23" s="55">
        <f t="shared" si="0"/>
        <v>6</v>
      </c>
      <c r="O23" s="55">
        <f t="shared" si="1"/>
        <v>9</v>
      </c>
    </row>
    <row r="24" spans="1:15" ht="12.75">
      <c r="A24" s="39" t="s">
        <v>952</v>
      </c>
      <c r="B24" s="39" t="s">
        <v>1167</v>
      </c>
      <c r="C24" s="39" t="s">
        <v>2083</v>
      </c>
      <c r="K24" s="39">
        <v>2</v>
      </c>
      <c r="L24" s="57">
        <v>2</v>
      </c>
      <c r="M24" s="55">
        <v>4</v>
      </c>
      <c r="N24" s="55">
        <f t="shared" si="0"/>
        <v>4</v>
      </c>
      <c r="O24" s="55">
        <f t="shared" si="1"/>
        <v>8</v>
      </c>
    </row>
    <row r="25" spans="1:16" ht="12.75">
      <c r="A25" s="39" t="s">
        <v>943</v>
      </c>
      <c r="B25" s="76" t="s">
        <v>1167</v>
      </c>
      <c r="C25" s="76" t="s">
        <v>2084</v>
      </c>
      <c r="L25" s="57"/>
      <c r="M25" s="55"/>
      <c r="N25" s="55"/>
      <c r="O25" s="55"/>
      <c r="P25" s="41">
        <v>2</v>
      </c>
    </row>
    <row r="26" spans="1:15" ht="12.75">
      <c r="A26" s="39" t="s">
        <v>952</v>
      </c>
      <c r="B26" s="39" t="s">
        <v>956</v>
      </c>
      <c r="C26" s="39" t="s">
        <v>2085</v>
      </c>
      <c r="D26" s="39" t="s">
        <v>1658</v>
      </c>
      <c r="K26" s="39">
        <v>1</v>
      </c>
      <c r="L26" s="57">
        <v>1</v>
      </c>
      <c r="M26" s="55">
        <v>3</v>
      </c>
      <c r="N26" s="55">
        <f aca="true" t="shared" si="2" ref="N26:N57">SUM(L26*K26)</f>
        <v>1</v>
      </c>
      <c r="O26" s="55">
        <f aca="true" t="shared" si="3" ref="O26:O57">SUM(M26*K26)</f>
        <v>3</v>
      </c>
    </row>
    <row r="27" spans="1:15" ht="12.75">
      <c r="A27" s="39" t="s">
        <v>952</v>
      </c>
      <c r="B27" s="39" t="s">
        <v>956</v>
      </c>
      <c r="C27" s="39" t="s">
        <v>2085</v>
      </c>
      <c r="D27" s="39" t="s">
        <v>1551</v>
      </c>
      <c r="K27" s="39">
        <v>1</v>
      </c>
      <c r="L27" s="57">
        <v>1</v>
      </c>
      <c r="M27" s="55">
        <v>3</v>
      </c>
      <c r="N27" s="55">
        <f t="shared" si="2"/>
        <v>1</v>
      </c>
      <c r="O27" s="55">
        <f t="shared" si="3"/>
        <v>3</v>
      </c>
    </row>
    <row r="28" spans="1:15" ht="12.75">
      <c r="A28" s="39" t="s">
        <v>952</v>
      </c>
      <c r="B28" s="39" t="s">
        <v>956</v>
      </c>
      <c r="C28" s="39" t="s">
        <v>2085</v>
      </c>
      <c r="D28" s="39" t="s">
        <v>2086</v>
      </c>
      <c r="K28" s="39">
        <v>1</v>
      </c>
      <c r="L28" s="57">
        <v>1</v>
      </c>
      <c r="M28" s="55">
        <v>3</v>
      </c>
      <c r="N28" s="55">
        <f t="shared" si="2"/>
        <v>1</v>
      </c>
      <c r="O28" s="55">
        <f t="shared" si="3"/>
        <v>3</v>
      </c>
    </row>
    <row r="29" spans="1:15" ht="12.75">
      <c r="A29" s="39" t="s">
        <v>943</v>
      </c>
      <c r="B29" s="39" t="s">
        <v>1197</v>
      </c>
      <c r="C29" s="39" t="s">
        <v>2087</v>
      </c>
      <c r="K29" s="39">
        <v>1</v>
      </c>
      <c r="L29" s="57">
        <v>2</v>
      </c>
      <c r="M29" s="55">
        <v>4</v>
      </c>
      <c r="N29" s="55">
        <f t="shared" si="2"/>
        <v>2</v>
      </c>
      <c r="O29" s="55">
        <f t="shared" si="3"/>
        <v>4</v>
      </c>
    </row>
    <row r="30" spans="1:15" ht="12.75">
      <c r="A30" s="39" t="s">
        <v>952</v>
      </c>
      <c r="B30" s="39" t="s">
        <v>1197</v>
      </c>
      <c r="C30" s="39" t="s">
        <v>2069</v>
      </c>
      <c r="D30" s="39" t="s">
        <v>2088</v>
      </c>
      <c r="L30" s="57">
        <v>1</v>
      </c>
      <c r="M30" s="55">
        <v>3</v>
      </c>
      <c r="N30" s="55">
        <f t="shared" si="2"/>
        <v>0</v>
      </c>
      <c r="O30" s="55">
        <f t="shared" si="3"/>
        <v>0</v>
      </c>
    </row>
    <row r="31" spans="1:15" ht="12.75">
      <c r="A31" s="39" t="s">
        <v>952</v>
      </c>
      <c r="B31" s="39" t="s">
        <v>2089</v>
      </c>
      <c r="C31" s="39" t="s">
        <v>2090</v>
      </c>
      <c r="K31" s="39">
        <v>1</v>
      </c>
      <c r="L31" s="57">
        <v>1</v>
      </c>
      <c r="M31" s="55">
        <v>1</v>
      </c>
      <c r="N31" s="55">
        <f t="shared" si="2"/>
        <v>1</v>
      </c>
      <c r="O31" s="55">
        <f t="shared" si="3"/>
        <v>1</v>
      </c>
    </row>
    <row r="32" spans="1:15" ht="12.75">
      <c r="A32" s="39" t="s">
        <v>952</v>
      </c>
      <c r="B32" s="39" t="s">
        <v>964</v>
      </c>
      <c r="C32" s="39" t="s">
        <v>2091</v>
      </c>
      <c r="K32" s="39">
        <v>1</v>
      </c>
      <c r="L32" s="57">
        <v>1</v>
      </c>
      <c r="M32" s="55">
        <v>3</v>
      </c>
      <c r="N32" s="55">
        <f t="shared" si="2"/>
        <v>1</v>
      </c>
      <c r="O32" s="55">
        <f t="shared" si="3"/>
        <v>3</v>
      </c>
    </row>
    <row r="33" spans="1:15" s="39" customFormat="1" ht="12.75">
      <c r="A33" s="39" t="s">
        <v>952</v>
      </c>
      <c r="B33" s="39" t="s">
        <v>2092</v>
      </c>
      <c r="C33" s="39" t="s">
        <v>2093</v>
      </c>
      <c r="K33" s="39">
        <v>1</v>
      </c>
      <c r="L33" s="57">
        <v>1</v>
      </c>
      <c r="M33" s="55">
        <v>3</v>
      </c>
      <c r="N33" s="55">
        <f t="shared" si="2"/>
        <v>1</v>
      </c>
      <c r="O33" s="55">
        <f t="shared" si="3"/>
        <v>3</v>
      </c>
    </row>
    <row r="34" spans="1:15" s="39" customFormat="1" ht="12.75">
      <c r="A34" s="39" t="s">
        <v>952</v>
      </c>
      <c r="B34" s="39" t="s">
        <v>968</v>
      </c>
      <c r="C34" s="39" t="s">
        <v>2094</v>
      </c>
      <c r="K34" s="39">
        <v>1</v>
      </c>
      <c r="L34" s="57">
        <v>1</v>
      </c>
      <c r="M34" s="55">
        <v>3</v>
      </c>
      <c r="N34" s="55">
        <f t="shared" si="2"/>
        <v>1</v>
      </c>
      <c r="O34" s="55">
        <f t="shared" si="3"/>
        <v>3</v>
      </c>
    </row>
    <row r="35" spans="1:15" s="39" customFormat="1" ht="12.75">
      <c r="A35" s="39" t="s">
        <v>952</v>
      </c>
      <c r="B35" s="39" t="s">
        <v>2095</v>
      </c>
      <c r="C35" s="39" t="s">
        <v>2096</v>
      </c>
      <c r="K35" s="39">
        <v>1</v>
      </c>
      <c r="L35" s="57">
        <v>1</v>
      </c>
      <c r="M35" s="55">
        <v>3</v>
      </c>
      <c r="N35" s="55">
        <f t="shared" si="2"/>
        <v>1</v>
      </c>
      <c r="O35" s="55">
        <f t="shared" si="3"/>
        <v>3</v>
      </c>
    </row>
    <row r="36" spans="1:15" s="39" customFormat="1" ht="12.75">
      <c r="A36" s="39" t="s">
        <v>952</v>
      </c>
      <c r="B36" s="39" t="s">
        <v>2095</v>
      </c>
      <c r="C36" s="39" t="s">
        <v>2097</v>
      </c>
      <c r="K36" s="39">
        <v>1</v>
      </c>
      <c r="L36" s="57">
        <v>1</v>
      </c>
      <c r="M36" s="55">
        <v>3</v>
      </c>
      <c r="N36" s="55">
        <f t="shared" si="2"/>
        <v>1</v>
      </c>
      <c r="O36" s="55">
        <f t="shared" si="3"/>
        <v>3</v>
      </c>
    </row>
    <row r="37" spans="1:15" s="39" customFormat="1" ht="12.75">
      <c r="A37" s="39" t="s">
        <v>952</v>
      </c>
      <c r="B37" s="39" t="s">
        <v>2098</v>
      </c>
      <c r="C37" s="39" t="s">
        <v>2099</v>
      </c>
      <c r="K37" s="39">
        <v>1</v>
      </c>
      <c r="L37" s="57">
        <v>1</v>
      </c>
      <c r="M37" s="55">
        <v>3</v>
      </c>
      <c r="N37" s="55">
        <f t="shared" si="2"/>
        <v>1</v>
      </c>
      <c r="O37" s="55">
        <f t="shared" si="3"/>
        <v>3</v>
      </c>
    </row>
    <row r="38" spans="1:15" s="39" customFormat="1" ht="12.75">
      <c r="A38" s="39" t="s">
        <v>952</v>
      </c>
      <c r="B38" s="39" t="s">
        <v>1249</v>
      </c>
      <c r="C38" s="39" t="s">
        <v>3232</v>
      </c>
      <c r="D38" s="39" t="s">
        <v>2100</v>
      </c>
      <c r="K38" s="39">
        <v>2</v>
      </c>
      <c r="L38" s="57">
        <v>0.1</v>
      </c>
      <c r="M38" s="57">
        <v>0.25</v>
      </c>
      <c r="N38" s="55">
        <f t="shared" si="2"/>
        <v>0.2</v>
      </c>
      <c r="O38" s="55">
        <f t="shared" si="3"/>
        <v>0.5</v>
      </c>
    </row>
    <row r="39" spans="1:15" s="39" customFormat="1" ht="12.75">
      <c r="A39" s="39" t="s">
        <v>952</v>
      </c>
      <c r="B39" s="39" t="s">
        <v>1249</v>
      </c>
      <c r="C39" s="39" t="s">
        <v>3232</v>
      </c>
      <c r="D39" s="39" t="s">
        <v>2101</v>
      </c>
      <c r="K39" s="39">
        <v>1</v>
      </c>
      <c r="L39" s="57">
        <v>0.1</v>
      </c>
      <c r="M39" s="57">
        <v>0.25</v>
      </c>
      <c r="N39" s="55">
        <f t="shared" si="2"/>
        <v>0.1</v>
      </c>
      <c r="O39" s="55">
        <f t="shared" si="3"/>
        <v>0.25</v>
      </c>
    </row>
    <row r="40" spans="1:15" s="39" customFormat="1" ht="12.75">
      <c r="A40" s="39" t="s">
        <v>952</v>
      </c>
      <c r="B40" s="39" t="s">
        <v>1249</v>
      </c>
      <c r="C40" s="39" t="s">
        <v>3232</v>
      </c>
      <c r="D40" s="39" t="s">
        <v>2102</v>
      </c>
      <c r="K40" s="39">
        <v>1</v>
      </c>
      <c r="L40" s="57">
        <v>0.1</v>
      </c>
      <c r="M40" s="57">
        <v>0.25</v>
      </c>
      <c r="N40" s="55">
        <f t="shared" si="2"/>
        <v>0.1</v>
      </c>
      <c r="O40" s="55">
        <f t="shared" si="3"/>
        <v>0.25</v>
      </c>
    </row>
    <row r="41" spans="1:15" s="39" customFormat="1" ht="12.75">
      <c r="A41" s="39" t="s">
        <v>952</v>
      </c>
      <c r="B41" s="39" t="s">
        <v>1249</v>
      </c>
      <c r="C41" s="39" t="s">
        <v>3232</v>
      </c>
      <c r="D41" s="39" t="s">
        <v>1876</v>
      </c>
      <c r="K41" s="39">
        <v>2</v>
      </c>
      <c r="L41" s="57">
        <v>1</v>
      </c>
      <c r="M41" s="55">
        <v>3</v>
      </c>
      <c r="N41" s="55">
        <f t="shared" si="2"/>
        <v>2</v>
      </c>
      <c r="O41" s="55">
        <f t="shared" si="3"/>
        <v>6</v>
      </c>
    </row>
    <row r="42" spans="1:15" s="39" customFormat="1" ht="12.75">
      <c r="A42" s="39" t="s">
        <v>952</v>
      </c>
      <c r="B42" s="39" t="s">
        <v>1249</v>
      </c>
      <c r="C42" s="39" t="s">
        <v>3232</v>
      </c>
      <c r="D42" s="39" t="s">
        <v>2103</v>
      </c>
      <c r="K42" s="39">
        <v>1</v>
      </c>
      <c r="L42" s="57">
        <v>1</v>
      </c>
      <c r="M42" s="57">
        <v>3</v>
      </c>
      <c r="N42" s="55">
        <f t="shared" si="2"/>
        <v>1</v>
      </c>
      <c r="O42" s="55">
        <f t="shared" si="3"/>
        <v>3</v>
      </c>
    </row>
    <row r="43" spans="1:15" s="39" customFormat="1" ht="12.75">
      <c r="A43" s="39" t="s">
        <v>952</v>
      </c>
      <c r="B43" s="39" t="s">
        <v>1249</v>
      </c>
      <c r="C43" s="39" t="s">
        <v>3232</v>
      </c>
      <c r="D43" s="39" t="s">
        <v>2104</v>
      </c>
      <c r="K43" s="39">
        <v>1</v>
      </c>
      <c r="L43" s="57">
        <v>0.1</v>
      </c>
      <c r="M43" s="57">
        <v>0.25</v>
      </c>
      <c r="N43" s="55">
        <f t="shared" si="2"/>
        <v>0.1</v>
      </c>
      <c r="O43" s="55">
        <f t="shared" si="3"/>
        <v>0.25</v>
      </c>
    </row>
    <row r="44" spans="1:15" s="39" customFormat="1" ht="12.75">
      <c r="A44" s="39" t="s">
        <v>952</v>
      </c>
      <c r="B44" s="39" t="s">
        <v>3340</v>
      </c>
      <c r="C44" s="39" t="s">
        <v>2105</v>
      </c>
      <c r="D44" s="39" t="s">
        <v>604</v>
      </c>
      <c r="K44" s="39">
        <v>1</v>
      </c>
      <c r="L44" s="57">
        <v>1</v>
      </c>
      <c r="M44" s="55">
        <v>3</v>
      </c>
      <c r="N44" s="55">
        <f t="shared" si="2"/>
        <v>1</v>
      </c>
      <c r="O44" s="55">
        <f t="shared" si="3"/>
        <v>3</v>
      </c>
    </row>
    <row r="45" spans="1:15" s="39" customFormat="1" ht="12.75">
      <c r="A45" s="39" t="s">
        <v>952</v>
      </c>
      <c r="B45" s="39" t="s">
        <v>994</v>
      </c>
      <c r="C45" s="39" t="s">
        <v>2106</v>
      </c>
      <c r="K45" s="39">
        <v>1</v>
      </c>
      <c r="L45" s="57">
        <v>1</v>
      </c>
      <c r="M45" s="55">
        <v>3</v>
      </c>
      <c r="N45" s="55">
        <f t="shared" si="2"/>
        <v>1</v>
      </c>
      <c r="O45" s="55">
        <f t="shared" si="3"/>
        <v>3</v>
      </c>
    </row>
    <row r="46" spans="1:15" s="39" customFormat="1" ht="12.75">
      <c r="A46" s="39" t="s">
        <v>952</v>
      </c>
      <c r="B46" s="39" t="s">
        <v>2107</v>
      </c>
      <c r="C46" s="39" t="s">
        <v>2108</v>
      </c>
      <c r="D46" s="39" t="s">
        <v>2109</v>
      </c>
      <c r="K46" s="39">
        <v>1</v>
      </c>
      <c r="L46" s="57">
        <v>3</v>
      </c>
      <c r="M46" s="55">
        <v>5</v>
      </c>
      <c r="N46" s="55">
        <f t="shared" si="2"/>
        <v>3</v>
      </c>
      <c r="O46" s="55">
        <f t="shared" si="3"/>
        <v>5</v>
      </c>
    </row>
    <row r="47" spans="1:15" s="39" customFormat="1" ht="12.75">
      <c r="A47" s="39" t="s">
        <v>952</v>
      </c>
      <c r="B47" s="39" t="s">
        <v>2107</v>
      </c>
      <c r="C47" s="39" t="s">
        <v>2108</v>
      </c>
      <c r="D47" s="39" t="s">
        <v>2110</v>
      </c>
      <c r="K47" s="39">
        <v>1</v>
      </c>
      <c r="L47" s="57">
        <v>3</v>
      </c>
      <c r="M47" s="55">
        <v>5</v>
      </c>
      <c r="N47" s="55">
        <f t="shared" si="2"/>
        <v>3</v>
      </c>
      <c r="O47" s="55">
        <f t="shared" si="3"/>
        <v>5</v>
      </c>
    </row>
    <row r="48" spans="1:15" s="39" customFormat="1" ht="12.75">
      <c r="A48" s="39" t="s">
        <v>952</v>
      </c>
      <c r="B48" s="39" t="s">
        <v>2107</v>
      </c>
      <c r="C48" s="39" t="s">
        <v>2108</v>
      </c>
      <c r="D48" s="39" t="s">
        <v>2111</v>
      </c>
      <c r="K48" s="39">
        <v>1</v>
      </c>
      <c r="L48" s="57">
        <v>3</v>
      </c>
      <c r="M48" s="55">
        <v>5</v>
      </c>
      <c r="N48" s="55">
        <f t="shared" si="2"/>
        <v>3</v>
      </c>
      <c r="O48" s="55">
        <f t="shared" si="3"/>
        <v>5</v>
      </c>
    </row>
    <row r="49" spans="1:15" s="39" customFormat="1" ht="12.75">
      <c r="A49" s="39" t="s">
        <v>952</v>
      </c>
      <c r="B49" s="39" t="s">
        <v>2107</v>
      </c>
      <c r="C49" s="39" t="s">
        <v>2108</v>
      </c>
      <c r="D49" s="39" t="s">
        <v>2112</v>
      </c>
      <c r="K49" s="39">
        <v>1</v>
      </c>
      <c r="L49" s="57">
        <v>3</v>
      </c>
      <c r="M49" s="55">
        <v>5</v>
      </c>
      <c r="N49" s="55">
        <f t="shared" si="2"/>
        <v>3</v>
      </c>
      <c r="O49" s="55">
        <f t="shared" si="3"/>
        <v>5</v>
      </c>
    </row>
    <row r="50" spans="1:15" s="39" customFormat="1" ht="12.75">
      <c r="A50" s="39" t="s">
        <v>952</v>
      </c>
      <c r="B50" s="39" t="s">
        <v>2107</v>
      </c>
      <c r="C50" s="39" t="s">
        <v>2108</v>
      </c>
      <c r="D50" s="39" t="s">
        <v>2113</v>
      </c>
      <c r="K50" s="39">
        <v>1</v>
      </c>
      <c r="L50" s="57">
        <v>3</v>
      </c>
      <c r="M50" s="55">
        <v>5</v>
      </c>
      <c r="N50" s="55">
        <f t="shared" si="2"/>
        <v>3</v>
      </c>
      <c r="O50" s="55">
        <f t="shared" si="3"/>
        <v>5</v>
      </c>
    </row>
    <row r="51" spans="1:15" s="39" customFormat="1" ht="12.75">
      <c r="A51" s="39" t="s">
        <v>952</v>
      </c>
      <c r="B51" s="39" t="s">
        <v>2107</v>
      </c>
      <c r="C51" s="39" t="s">
        <v>2108</v>
      </c>
      <c r="D51" s="39" t="s">
        <v>2114</v>
      </c>
      <c r="K51" s="39">
        <v>2</v>
      </c>
      <c r="L51" s="57">
        <v>3</v>
      </c>
      <c r="M51" s="55">
        <v>5</v>
      </c>
      <c r="N51" s="55">
        <f t="shared" si="2"/>
        <v>6</v>
      </c>
      <c r="O51" s="55">
        <f t="shared" si="3"/>
        <v>10</v>
      </c>
    </row>
    <row r="52" spans="1:15" s="39" customFormat="1" ht="12.75">
      <c r="A52" s="39" t="s">
        <v>952</v>
      </c>
      <c r="B52" s="39" t="s">
        <v>2107</v>
      </c>
      <c r="C52" s="39" t="s">
        <v>2108</v>
      </c>
      <c r="D52" s="39" t="s">
        <v>2115</v>
      </c>
      <c r="K52" s="39">
        <v>1</v>
      </c>
      <c r="L52" s="57">
        <v>3</v>
      </c>
      <c r="M52" s="55">
        <v>5</v>
      </c>
      <c r="N52" s="55">
        <f t="shared" si="2"/>
        <v>3</v>
      </c>
      <c r="O52" s="55">
        <f t="shared" si="3"/>
        <v>5</v>
      </c>
    </row>
    <row r="53" spans="1:15" s="39" customFormat="1" ht="12.75">
      <c r="A53" s="39" t="s">
        <v>952</v>
      </c>
      <c r="B53" s="39" t="s">
        <v>2107</v>
      </c>
      <c r="C53" s="39" t="s">
        <v>2108</v>
      </c>
      <c r="D53" s="39" t="s">
        <v>2116</v>
      </c>
      <c r="K53" s="39">
        <v>1</v>
      </c>
      <c r="L53" s="57">
        <v>3</v>
      </c>
      <c r="M53" s="55">
        <v>5</v>
      </c>
      <c r="N53" s="55">
        <f t="shared" si="2"/>
        <v>3</v>
      </c>
      <c r="O53" s="55">
        <f t="shared" si="3"/>
        <v>5</v>
      </c>
    </row>
    <row r="54" spans="1:15" s="39" customFormat="1" ht="12.75">
      <c r="A54" s="39" t="s">
        <v>952</v>
      </c>
      <c r="B54" s="39" t="s">
        <v>2107</v>
      </c>
      <c r="C54" s="39" t="s">
        <v>2108</v>
      </c>
      <c r="D54" s="39" t="s">
        <v>2117</v>
      </c>
      <c r="K54" s="39">
        <v>1</v>
      </c>
      <c r="L54" s="57">
        <v>3</v>
      </c>
      <c r="M54" s="55">
        <v>5</v>
      </c>
      <c r="N54" s="55">
        <f t="shared" si="2"/>
        <v>3</v>
      </c>
      <c r="O54" s="55">
        <f t="shared" si="3"/>
        <v>5</v>
      </c>
    </row>
    <row r="55" spans="1:15" s="39" customFormat="1" ht="12.75">
      <c r="A55" s="39" t="s">
        <v>952</v>
      </c>
      <c r="B55" s="39" t="s">
        <v>2118</v>
      </c>
      <c r="C55" s="39" t="s">
        <v>2119</v>
      </c>
      <c r="D55" s="39" t="s">
        <v>2120</v>
      </c>
      <c r="K55" s="39">
        <v>1</v>
      </c>
      <c r="L55" s="57">
        <v>1</v>
      </c>
      <c r="M55" s="55">
        <v>3</v>
      </c>
      <c r="N55" s="55">
        <f t="shared" si="2"/>
        <v>1</v>
      </c>
      <c r="O55" s="55">
        <f t="shared" si="3"/>
        <v>3</v>
      </c>
    </row>
    <row r="56" spans="1:15" s="39" customFormat="1" ht="12.75">
      <c r="A56" s="39" t="s">
        <v>952</v>
      </c>
      <c r="B56" s="39" t="s">
        <v>2118</v>
      </c>
      <c r="C56" s="39" t="s">
        <v>2119</v>
      </c>
      <c r="D56" s="39" t="s">
        <v>2121</v>
      </c>
      <c r="K56" s="39">
        <v>1</v>
      </c>
      <c r="L56" s="57">
        <v>1</v>
      </c>
      <c r="M56" s="55">
        <v>3</v>
      </c>
      <c r="N56" s="55">
        <f t="shared" si="2"/>
        <v>1</v>
      </c>
      <c r="O56" s="55">
        <f t="shared" si="3"/>
        <v>3</v>
      </c>
    </row>
    <row r="57" spans="1:15" s="39" customFormat="1" ht="12.75">
      <c r="A57" s="39" t="s">
        <v>952</v>
      </c>
      <c r="B57" s="39" t="s">
        <v>2118</v>
      </c>
      <c r="C57" s="39" t="s">
        <v>2119</v>
      </c>
      <c r="D57" s="39" t="s">
        <v>2122</v>
      </c>
      <c r="K57" s="39">
        <v>1</v>
      </c>
      <c r="L57" s="57">
        <v>1</v>
      </c>
      <c r="M57" s="55">
        <v>3</v>
      </c>
      <c r="N57" s="55">
        <f t="shared" si="2"/>
        <v>1</v>
      </c>
      <c r="O57" s="55">
        <f t="shared" si="3"/>
        <v>3</v>
      </c>
    </row>
    <row r="58" spans="1:15" s="39" customFormat="1" ht="12.75">
      <c r="A58" s="39" t="s">
        <v>952</v>
      </c>
      <c r="B58" s="39" t="s">
        <v>2118</v>
      </c>
      <c r="C58" s="39" t="s">
        <v>2119</v>
      </c>
      <c r="D58" s="39" t="s">
        <v>2123</v>
      </c>
      <c r="K58" s="39">
        <v>1</v>
      </c>
      <c r="L58" s="57">
        <v>3</v>
      </c>
      <c r="M58" s="55">
        <v>5</v>
      </c>
      <c r="N58" s="55">
        <f aca="true" t="shared" si="4" ref="N58:N77">SUM(L58*K58)</f>
        <v>3</v>
      </c>
      <c r="O58" s="55">
        <f aca="true" t="shared" si="5" ref="O58:O77">SUM(M58*K58)</f>
        <v>5</v>
      </c>
    </row>
    <row r="59" spans="1:15" s="39" customFormat="1" ht="12.75">
      <c r="A59" s="39" t="s">
        <v>952</v>
      </c>
      <c r="B59" s="39" t="s">
        <v>1034</v>
      </c>
      <c r="C59" s="39" t="s">
        <v>3301</v>
      </c>
      <c r="D59" s="39" t="s">
        <v>2124</v>
      </c>
      <c r="K59" s="39">
        <v>1</v>
      </c>
      <c r="L59" s="57">
        <v>3</v>
      </c>
      <c r="M59" s="55">
        <v>5</v>
      </c>
      <c r="N59" s="55">
        <f t="shared" si="4"/>
        <v>3</v>
      </c>
      <c r="O59" s="55">
        <f t="shared" si="5"/>
        <v>5</v>
      </c>
    </row>
    <row r="60" spans="1:15" s="39" customFormat="1" ht="12.75">
      <c r="A60" s="39" t="s">
        <v>952</v>
      </c>
      <c r="B60" s="39" t="s">
        <v>2125</v>
      </c>
      <c r="C60" s="39" t="s">
        <v>2126</v>
      </c>
      <c r="K60" s="39">
        <v>1</v>
      </c>
      <c r="L60" s="57">
        <v>1</v>
      </c>
      <c r="M60" s="55">
        <v>3</v>
      </c>
      <c r="N60" s="55">
        <f t="shared" si="4"/>
        <v>1</v>
      </c>
      <c r="O60" s="55">
        <f t="shared" si="5"/>
        <v>3</v>
      </c>
    </row>
    <row r="61" spans="1:15" s="39" customFormat="1" ht="12.75">
      <c r="A61" s="39" t="s">
        <v>952</v>
      </c>
      <c r="B61" s="39" t="s">
        <v>1371</v>
      </c>
      <c r="C61" s="39" t="s">
        <v>2127</v>
      </c>
      <c r="K61" s="39">
        <v>1</v>
      </c>
      <c r="L61" s="57">
        <v>1</v>
      </c>
      <c r="M61" s="55">
        <v>3</v>
      </c>
      <c r="N61" s="55">
        <f t="shared" si="4"/>
        <v>1</v>
      </c>
      <c r="O61" s="55">
        <f t="shared" si="5"/>
        <v>3</v>
      </c>
    </row>
    <row r="62" spans="1:15" s="39" customFormat="1" ht="12.75">
      <c r="A62" s="39" t="s">
        <v>952</v>
      </c>
      <c r="B62" s="39" t="s">
        <v>1047</v>
      </c>
      <c r="C62" s="39" t="s">
        <v>2128</v>
      </c>
      <c r="D62" s="39" t="s">
        <v>2129</v>
      </c>
      <c r="K62" s="39">
        <v>1</v>
      </c>
      <c r="L62" s="57">
        <v>1</v>
      </c>
      <c r="M62" s="55">
        <v>3</v>
      </c>
      <c r="N62" s="55">
        <f t="shared" si="4"/>
        <v>1</v>
      </c>
      <c r="O62" s="55">
        <f t="shared" si="5"/>
        <v>3</v>
      </c>
    </row>
    <row r="63" spans="1:15" s="39" customFormat="1" ht="12.75">
      <c r="A63" s="39" t="s">
        <v>952</v>
      </c>
      <c r="B63" s="39" t="s">
        <v>1048</v>
      </c>
      <c r="C63" s="39" t="s">
        <v>2130</v>
      </c>
      <c r="D63" s="39" t="s">
        <v>2131</v>
      </c>
      <c r="K63" s="39">
        <v>1</v>
      </c>
      <c r="L63" s="57">
        <v>3</v>
      </c>
      <c r="M63" s="55">
        <v>5</v>
      </c>
      <c r="N63" s="55">
        <f t="shared" si="4"/>
        <v>3</v>
      </c>
      <c r="O63" s="55">
        <f t="shared" si="5"/>
        <v>5</v>
      </c>
    </row>
    <row r="64" spans="1:15" s="39" customFormat="1" ht="12.75">
      <c r="A64" s="39" t="s">
        <v>952</v>
      </c>
      <c r="B64" s="39" t="s">
        <v>1049</v>
      </c>
      <c r="C64" s="39" t="s">
        <v>2132</v>
      </c>
      <c r="K64" s="39">
        <v>1</v>
      </c>
      <c r="L64" s="57">
        <v>1</v>
      </c>
      <c r="M64" s="55">
        <v>3</v>
      </c>
      <c r="N64" s="55">
        <f t="shared" si="4"/>
        <v>1</v>
      </c>
      <c r="O64" s="55">
        <f t="shared" si="5"/>
        <v>3</v>
      </c>
    </row>
    <row r="65" spans="1:15" s="39" customFormat="1" ht="12.75">
      <c r="A65" s="39" t="s">
        <v>952</v>
      </c>
      <c r="B65" s="39" t="s">
        <v>1388</v>
      </c>
      <c r="C65" s="39" t="s">
        <v>2133</v>
      </c>
      <c r="D65" s="39" t="s">
        <v>2134</v>
      </c>
      <c r="K65" s="39">
        <v>1</v>
      </c>
      <c r="L65" s="57">
        <v>1</v>
      </c>
      <c r="M65" s="55">
        <v>3</v>
      </c>
      <c r="N65" s="55">
        <f t="shared" si="4"/>
        <v>1</v>
      </c>
      <c r="O65" s="55">
        <f t="shared" si="5"/>
        <v>3</v>
      </c>
    </row>
    <row r="66" spans="1:15" s="39" customFormat="1" ht="12.75">
      <c r="A66" s="39" t="s">
        <v>952</v>
      </c>
      <c r="B66" s="39" t="s">
        <v>2135</v>
      </c>
      <c r="C66" s="39" t="s">
        <v>2136</v>
      </c>
      <c r="K66" s="39">
        <v>1</v>
      </c>
      <c r="L66" s="57">
        <v>1</v>
      </c>
      <c r="M66" s="55">
        <v>3</v>
      </c>
      <c r="N66" s="55">
        <f t="shared" si="4"/>
        <v>1</v>
      </c>
      <c r="O66" s="55">
        <f t="shared" si="5"/>
        <v>3</v>
      </c>
    </row>
    <row r="67" spans="1:15" s="39" customFormat="1" ht="12.75">
      <c r="A67" s="39" t="s">
        <v>952</v>
      </c>
      <c r="B67" s="39" t="s">
        <v>1053</v>
      </c>
      <c r="C67" s="39" t="s">
        <v>2137</v>
      </c>
      <c r="K67" s="39">
        <v>1</v>
      </c>
      <c r="L67" s="57">
        <v>1</v>
      </c>
      <c r="M67" s="55">
        <v>3</v>
      </c>
      <c r="N67" s="55">
        <f t="shared" si="4"/>
        <v>1</v>
      </c>
      <c r="O67" s="55">
        <f t="shared" si="5"/>
        <v>3</v>
      </c>
    </row>
    <row r="68" spans="1:15" s="39" customFormat="1" ht="12.75">
      <c r="A68" s="39" t="s">
        <v>952</v>
      </c>
      <c r="B68" s="39" t="s">
        <v>1983</v>
      </c>
      <c r="C68" s="39" t="s">
        <v>2085</v>
      </c>
      <c r="D68" s="39" t="s">
        <v>2138</v>
      </c>
      <c r="K68" s="39">
        <v>1</v>
      </c>
      <c r="L68" s="57">
        <v>1</v>
      </c>
      <c r="M68" s="55">
        <v>3</v>
      </c>
      <c r="N68" s="55">
        <f t="shared" si="4"/>
        <v>1</v>
      </c>
      <c r="O68" s="55">
        <f t="shared" si="5"/>
        <v>3</v>
      </c>
    </row>
    <row r="69" spans="1:15" s="39" customFormat="1" ht="12.75">
      <c r="A69" s="39" t="s">
        <v>952</v>
      </c>
      <c r="B69" s="39" t="s">
        <v>2139</v>
      </c>
      <c r="C69" s="39" t="s">
        <v>2140</v>
      </c>
      <c r="K69" s="39">
        <v>1</v>
      </c>
      <c r="L69" s="57">
        <v>1</v>
      </c>
      <c r="M69" s="55">
        <v>3</v>
      </c>
      <c r="N69" s="55">
        <f t="shared" si="4"/>
        <v>1</v>
      </c>
      <c r="O69" s="55">
        <f t="shared" si="5"/>
        <v>3</v>
      </c>
    </row>
    <row r="70" spans="1:15" s="39" customFormat="1" ht="12.75">
      <c r="A70" s="39" t="s">
        <v>952</v>
      </c>
      <c r="B70" s="39" t="s">
        <v>1090</v>
      </c>
      <c r="C70" s="39" t="s">
        <v>2141</v>
      </c>
      <c r="K70" s="39">
        <v>1</v>
      </c>
      <c r="L70" s="57">
        <v>1</v>
      </c>
      <c r="M70" s="55">
        <v>3</v>
      </c>
      <c r="N70" s="55">
        <f t="shared" si="4"/>
        <v>1</v>
      </c>
      <c r="O70" s="55">
        <f t="shared" si="5"/>
        <v>3</v>
      </c>
    </row>
    <row r="71" spans="1:15" s="39" customFormat="1" ht="12.75">
      <c r="A71" s="39" t="s">
        <v>952</v>
      </c>
      <c r="B71" s="39" t="s">
        <v>2142</v>
      </c>
      <c r="C71" s="39" t="s">
        <v>2143</v>
      </c>
      <c r="D71" s="39">
        <v>1995</v>
      </c>
      <c r="K71" s="39">
        <v>1</v>
      </c>
      <c r="L71" s="57">
        <v>1</v>
      </c>
      <c r="M71" s="55">
        <v>3</v>
      </c>
      <c r="N71" s="55">
        <f t="shared" si="4"/>
        <v>1</v>
      </c>
      <c r="O71" s="55">
        <f t="shared" si="5"/>
        <v>3</v>
      </c>
    </row>
    <row r="72" spans="1:15" s="39" customFormat="1" ht="12.75">
      <c r="A72" s="39" t="s">
        <v>952</v>
      </c>
      <c r="B72" s="39" t="s">
        <v>1111</v>
      </c>
      <c r="C72" s="39" t="s">
        <v>2144</v>
      </c>
      <c r="D72" s="39">
        <v>1998</v>
      </c>
      <c r="K72" s="39">
        <v>2</v>
      </c>
      <c r="L72" s="57">
        <v>1</v>
      </c>
      <c r="M72" s="55">
        <v>3</v>
      </c>
      <c r="N72" s="55">
        <f t="shared" si="4"/>
        <v>2</v>
      </c>
      <c r="O72" s="55">
        <f t="shared" si="5"/>
        <v>6</v>
      </c>
    </row>
    <row r="73" spans="1:15" s="39" customFormat="1" ht="12.75">
      <c r="A73" s="39" t="s">
        <v>952</v>
      </c>
      <c r="B73" s="39" t="s">
        <v>1111</v>
      </c>
      <c r="C73" s="39" t="s">
        <v>2144</v>
      </c>
      <c r="D73" s="39">
        <v>1999</v>
      </c>
      <c r="K73" s="39">
        <v>2</v>
      </c>
      <c r="L73" s="57">
        <v>1</v>
      </c>
      <c r="M73" s="55">
        <v>3</v>
      </c>
      <c r="N73" s="55">
        <f t="shared" si="4"/>
        <v>2</v>
      </c>
      <c r="O73" s="55">
        <f t="shared" si="5"/>
        <v>6</v>
      </c>
    </row>
    <row r="74" spans="1:15" s="39" customFormat="1" ht="12.75">
      <c r="A74" s="39" t="s">
        <v>952</v>
      </c>
      <c r="B74" s="39" t="s">
        <v>1468</v>
      </c>
      <c r="C74" s="39" t="s">
        <v>2145</v>
      </c>
      <c r="K74" s="39">
        <v>1</v>
      </c>
      <c r="L74" s="57">
        <v>1</v>
      </c>
      <c r="M74" s="55">
        <v>3</v>
      </c>
      <c r="N74" s="55">
        <f t="shared" si="4"/>
        <v>1</v>
      </c>
      <c r="O74" s="55">
        <f t="shared" si="5"/>
        <v>3</v>
      </c>
    </row>
    <row r="75" spans="1:15" s="39" customFormat="1" ht="12.75">
      <c r="A75" s="39" t="s">
        <v>952</v>
      </c>
      <c r="B75" s="39" t="s">
        <v>1124</v>
      </c>
      <c r="C75" s="39" t="s">
        <v>2146</v>
      </c>
      <c r="D75" s="39" t="s">
        <v>2147</v>
      </c>
      <c r="K75" s="39">
        <v>1</v>
      </c>
      <c r="L75" s="57">
        <v>1</v>
      </c>
      <c r="M75" s="55">
        <v>3</v>
      </c>
      <c r="N75" s="55">
        <f t="shared" si="4"/>
        <v>1</v>
      </c>
      <c r="O75" s="55">
        <f t="shared" si="5"/>
        <v>3</v>
      </c>
    </row>
    <row r="76" spans="1:15" s="39" customFormat="1" ht="12.75">
      <c r="A76" s="39" t="s">
        <v>952</v>
      </c>
      <c r="B76" s="39" t="s">
        <v>1144</v>
      </c>
      <c r="C76" s="39" t="s">
        <v>2085</v>
      </c>
      <c r="K76" s="39">
        <v>1</v>
      </c>
      <c r="L76" s="57">
        <v>1</v>
      </c>
      <c r="M76" s="55">
        <v>3</v>
      </c>
      <c r="N76" s="55">
        <f t="shared" si="4"/>
        <v>1</v>
      </c>
      <c r="O76" s="55">
        <f t="shared" si="5"/>
        <v>3</v>
      </c>
    </row>
    <row r="77" spans="1:15" s="39" customFormat="1" ht="12.75">
      <c r="A77" s="39" t="s">
        <v>952</v>
      </c>
      <c r="B77" s="39" t="s">
        <v>1556</v>
      </c>
      <c r="C77" s="39" t="s">
        <v>2148</v>
      </c>
      <c r="K77" s="39">
        <v>1</v>
      </c>
      <c r="L77" s="57">
        <v>1</v>
      </c>
      <c r="M77" s="55">
        <v>3</v>
      </c>
      <c r="N77" s="55">
        <f t="shared" si="4"/>
        <v>1</v>
      </c>
      <c r="O77" s="55">
        <f t="shared" si="5"/>
        <v>3</v>
      </c>
    </row>
    <row r="78" spans="12:15" s="39" customFormat="1" ht="12.75">
      <c r="L78" s="57"/>
      <c r="M78" s="55"/>
      <c r="N78" s="55"/>
      <c r="O78" s="55"/>
    </row>
    <row r="79" spans="1:15" s="39" customFormat="1" ht="12.75">
      <c r="A79" s="39" t="s">
        <v>952</v>
      </c>
      <c r="B79" s="39" t="s">
        <v>1929</v>
      </c>
      <c r="C79" s="39" t="s">
        <v>2094</v>
      </c>
      <c r="K79" s="39">
        <v>1</v>
      </c>
      <c r="L79" s="57">
        <v>1</v>
      </c>
      <c r="M79" s="55">
        <v>2</v>
      </c>
      <c r="N79" s="55">
        <f>SUM(L79*K79)</f>
        <v>1</v>
      </c>
      <c r="O79" s="55">
        <f>SUM(M79*K79)</f>
        <v>2</v>
      </c>
    </row>
    <row r="80" spans="1:15" s="39" customFormat="1" ht="12.75">
      <c r="A80" s="39" t="s">
        <v>952</v>
      </c>
      <c r="B80" s="39" t="s">
        <v>1929</v>
      </c>
      <c r="C80" s="39" t="s">
        <v>2149</v>
      </c>
      <c r="D80" s="39" t="s">
        <v>2150</v>
      </c>
      <c r="K80" s="39">
        <v>1</v>
      </c>
      <c r="L80" s="57">
        <v>1</v>
      </c>
      <c r="M80" s="55">
        <v>3</v>
      </c>
      <c r="N80" s="55">
        <f>SUM(L80*K80)</f>
        <v>1</v>
      </c>
      <c r="O80" s="55">
        <f>SUM(M80*K80)</f>
        <v>3</v>
      </c>
    </row>
    <row r="81" spans="1:15" s="39" customFormat="1" ht="12.75">
      <c r="A81" s="39" t="s">
        <v>952</v>
      </c>
      <c r="B81" s="39" t="s">
        <v>1929</v>
      </c>
      <c r="C81" s="39" t="s">
        <v>2151</v>
      </c>
      <c r="D81" s="39" t="s">
        <v>2152</v>
      </c>
      <c r="K81" s="39">
        <v>1</v>
      </c>
      <c r="L81" s="57">
        <v>3</v>
      </c>
      <c r="M81" s="55">
        <v>5</v>
      </c>
      <c r="N81" s="55">
        <f>SUM(L81*K81)</f>
        <v>3</v>
      </c>
      <c r="O81" s="55">
        <f>SUM(M81*K81)</f>
        <v>5</v>
      </c>
    </row>
    <row r="82" spans="1:15" s="39" customFormat="1" ht="12.75">
      <c r="A82" s="39" t="s">
        <v>943</v>
      </c>
      <c r="B82" s="39" t="s">
        <v>1929</v>
      </c>
      <c r="C82" s="39" t="s">
        <v>2153</v>
      </c>
      <c r="D82" s="39" t="s">
        <v>2154</v>
      </c>
      <c r="K82" s="39">
        <v>1</v>
      </c>
      <c r="L82" s="57">
        <v>3</v>
      </c>
      <c r="M82" s="55">
        <v>5</v>
      </c>
      <c r="N82" s="55">
        <f>SUM(L82*K82)</f>
        <v>3</v>
      </c>
      <c r="O82" s="55">
        <f>SUM(M82*K82)</f>
        <v>5</v>
      </c>
    </row>
    <row r="83" spans="1:15" s="39" customFormat="1" ht="12.75">
      <c r="A83" s="39" t="s">
        <v>952</v>
      </c>
      <c r="B83" s="39" t="s">
        <v>1929</v>
      </c>
      <c r="C83" s="39" t="s">
        <v>2155</v>
      </c>
      <c r="D83" s="39" t="s">
        <v>1874</v>
      </c>
      <c r="K83" s="39">
        <v>1</v>
      </c>
      <c r="L83" s="57">
        <v>1</v>
      </c>
      <c r="M83" s="55">
        <v>3</v>
      </c>
      <c r="N83" s="55">
        <f>SUM(L83*K83)</f>
        <v>1</v>
      </c>
      <c r="O83" s="55">
        <f>SUM(M83*K83)</f>
        <v>3</v>
      </c>
    </row>
    <row r="84" spans="12:15" s="39" customFormat="1" ht="12.75">
      <c r="L84" s="57"/>
      <c r="M84" s="55"/>
      <c r="N84" s="55"/>
      <c r="O84" s="55"/>
    </row>
    <row r="85" spans="1:15" s="39" customFormat="1" ht="12.75">
      <c r="A85" s="39" t="s">
        <v>952</v>
      </c>
      <c r="B85" s="39" t="s">
        <v>3160</v>
      </c>
      <c r="C85" s="39" t="s">
        <v>1423</v>
      </c>
      <c r="D85" s="39" t="s">
        <v>2134</v>
      </c>
      <c r="K85" s="39">
        <v>1</v>
      </c>
      <c r="L85" s="57">
        <v>1</v>
      </c>
      <c r="M85" s="55">
        <v>3</v>
      </c>
      <c r="N85" s="55">
        <f>SUM(L85*K85)</f>
        <v>1</v>
      </c>
      <c r="O85" s="55">
        <f>SUM(M85*K85)</f>
        <v>3</v>
      </c>
    </row>
    <row r="86" spans="12:15" s="39" customFormat="1" ht="12.75">
      <c r="L86" s="57"/>
      <c r="M86" s="55"/>
      <c r="N86" s="55"/>
      <c r="O86" s="55"/>
    </row>
    <row r="87" spans="1:15" s="39" customFormat="1" ht="12.75">
      <c r="A87" s="39" t="s">
        <v>952</v>
      </c>
      <c r="B87" s="39" t="s">
        <v>1863</v>
      </c>
      <c r="C87" s="39" t="s">
        <v>2156</v>
      </c>
      <c r="K87" s="39">
        <v>1</v>
      </c>
      <c r="L87" s="57">
        <v>3</v>
      </c>
      <c r="M87" s="55">
        <v>5</v>
      </c>
      <c r="N87" s="55">
        <f aca="true" t="shared" si="6" ref="N87:N103">SUM(L87*K87)</f>
        <v>3</v>
      </c>
      <c r="O87" s="55">
        <f aca="true" t="shared" si="7" ref="O87:O103">SUM(M87*K87)</f>
        <v>5</v>
      </c>
    </row>
    <row r="88" spans="1:15" s="39" customFormat="1" ht="12.75">
      <c r="A88" s="39" t="s">
        <v>952</v>
      </c>
      <c r="B88" s="39" t="s">
        <v>1863</v>
      </c>
      <c r="C88" s="39" t="s">
        <v>2141</v>
      </c>
      <c r="K88" s="39">
        <v>1</v>
      </c>
      <c r="L88" s="57">
        <v>1</v>
      </c>
      <c r="M88" s="55">
        <v>3</v>
      </c>
      <c r="N88" s="55">
        <f t="shared" si="6"/>
        <v>1</v>
      </c>
      <c r="O88" s="55">
        <f t="shared" si="7"/>
        <v>3</v>
      </c>
    </row>
    <row r="89" spans="1:15" s="39" customFormat="1" ht="12.75">
      <c r="A89" s="39" t="s">
        <v>943</v>
      </c>
      <c r="B89" s="39" t="s">
        <v>1863</v>
      </c>
      <c r="C89" s="39" t="s">
        <v>2157</v>
      </c>
      <c r="D89" s="39" t="s">
        <v>2158</v>
      </c>
      <c r="K89" s="39">
        <v>1</v>
      </c>
      <c r="L89" s="57">
        <v>1</v>
      </c>
      <c r="M89" s="55">
        <v>3</v>
      </c>
      <c r="N89" s="55">
        <f t="shared" si="6"/>
        <v>1</v>
      </c>
      <c r="O89" s="55">
        <f t="shared" si="7"/>
        <v>3</v>
      </c>
    </row>
    <row r="90" spans="1:15" s="39" customFormat="1" ht="12.75">
      <c r="A90" s="39" t="s">
        <v>943</v>
      </c>
      <c r="B90" s="39" t="s">
        <v>1863</v>
      </c>
      <c r="C90" s="39" t="s">
        <v>2159</v>
      </c>
      <c r="K90" s="39">
        <v>1</v>
      </c>
      <c r="L90" s="57">
        <v>1</v>
      </c>
      <c r="M90" s="55">
        <v>3</v>
      </c>
      <c r="N90" s="55">
        <f t="shared" si="6"/>
        <v>1</v>
      </c>
      <c r="O90" s="55">
        <f t="shared" si="7"/>
        <v>3</v>
      </c>
    </row>
    <row r="91" spans="1:15" s="39" customFormat="1" ht="12.75">
      <c r="A91" s="39" t="s">
        <v>943</v>
      </c>
      <c r="B91" s="39" t="s">
        <v>1863</v>
      </c>
      <c r="C91" s="39" t="s">
        <v>2160</v>
      </c>
      <c r="K91" s="39">
        <v>1</v>
      </c>
      <c r="L91" s="57">
        <v>1</v>
      </c>
      <c r="M91" s="55">
        <v>3</v>
      </c>
      <c r="N91" s="55">
        <f t="shared" si="6"/>
        <v>1</v>
      </c>
      <c r="O91" s="55">
        <f t="shared" si="7"/>
        <v>3</v>
      </c>
    </row>
    <row r="92" spans="1:15" s="39" customFormat="1" ht="12.75">
      <c r="A92" s="39" t="s">
        <v>952</v>
      </c>
      <c r="B92" s="39" t="s">
        <v>1863</v>
      </c>
      <c r="C92" s="39" t="s">
        <v>2161</v>
      </c>
      <c r="K92" s="39">
        <v>1</v>
      </c>
      <c r="L92" s="57">
        <v>1</v>
      </c>
      <c r="M92" s="55">
        <v>3</v>
      </c>
      <c r="N92" s="55">
        <f t="shared" si="6"/>
        <v>1</v>
      </c>
      <c r="O92" s="55">
        <f t="shared" si="7"/>
        <v>3</v>
      </c>
    </row>
    <row r="93" spans="1:15" s="39" customFormat="1" ht="12.75">
      <c r="A93" s="39" t="s">
        <v>943</v>
      </c>
      <c r="B93" s="39" t="s">
        <v>1863</v>
      </c>
      <c r="C93" s="39" t="s">
        <v>2162</v>
      </c>
      <c r="D93" s="39" t="s">
        <v>2163</v>
      </c>
      <c r="K93" s="39">
        <v>1</v>
      </c>
      <c r="L93" s="57">
        <v>3</v>
      </c>
      <c r="M93" s="55">
        <v>4</v>
      </c>
      <c r="N93" s="55">
        <f t="shared" si="6"/>
        <v>3</v>
      </c>
      <c r="O93" s="55">
        <f t="shared" si="7"/>
        <v>4</v>
      </c>
    </row>
    <row r="94" spans="1:15" s="39" customFormat="1" ht="12.75">
      <c r="A94" s="39" t="s">
        <v>952</v>
      </c>
      <c r="B94" s="39" t="s">
        <v>1863</v>
      </c>
      <c r="C94" s="39" t="s">
        <v>2164</v>
      </c>
      <c r="K94" s="39">
        <v>1</v>
      </c>
      <c r="L94" s="57">
        <v>1</v>
      </c>
      <c r="M94" s="55">
        <v>3</v>
      </c>
      <c r="N94" s="55">
        <f t="shared" si="6"/>
        <v>1</v>
      </c>
      <c r="O94" s="55">
        <f t="shared" si="7"/>
        <v>3</v>
      </c>
    </row>
    <row r="95" spans="1:15" s="39" customFormat="1" ht="12.75">
      <c r="A95" s="39" t="s">
        <v>952</v>
      </c>
      <c r="B95" s="39" t="s">
        <v>1863</v>
      </c>
      <c r="C95" s="39" t="s">
        <v>2165</v>
      </c>
      <c r="D95" s="39" t="s">
        <v>2166</v>
      </c>
      <c r="K95" s="39">
        <v>1</v>
      </c>
      <c r="L95" s="57">
        <v>1</v>
      </c>
      <c r="M95" s="55">
        <v>3</v>
      </c>
      <c r="N95" s="55">
        <f t="shared" si="6"/>
        <v>1</v>
      </c>
      <c r="O95" s="55">
        <f t="shared" si="7"/>
        <v>3</v>
      </c>
    </row>
    <row r="96" spans="1:15" s="39" customFormat="1" ht="12.75">
      <c r="A96" s="39" t="s">
        <v>943</v>
      </c>
      <c r="B96" s="39" t="s">
        <v>1863</v>
      </c>
      <c r="C96" s="39" t="s">
        <v>2167</v>
      </c>
      <c r="K96" s="39">
        <v>1</v>
      </c>
      <c r="L96" s="57">
        <v>1</v>
      </c>
      <c r="M96" s="55">
        <v>2</v>
      </c>
      <c r="N96" s="55">
        <f t="shared" si="6"/>
        <v>1</v>
      </c>
      <c r="O96" s="55">
        <f t="shared" si="7"/>
        <v>2</v>
      </c>
    </row>
    <row r="97" spans="1:15" s="39" customFormat="1" ht="12.75">
      <c r="A97" s="39" t="s">
        <v>952</v>
      </c>
      <c r="B97" s="39" t="s">
        <v>1863</v>
      </c>
      <c r="C97" s="39" t="s">
        <v>2168</v>
      </c>
      <c r="D97" s="39" t="s">
        <v>2169</v>
      </c>
      <c r="K97" s="39">
        <v>2</v>
      </c>
      <c r="L97" s="57">
        <v>1</v>
      </c>
      <c r="M97" s="55">
        <v>3</v>
      </c>
      <c r="N97" s="55">
        <f t="shared" si="6"/>
        <v>2</v>
      </c>
      <c r="O97" s="55">
        <f t="shared" si="7"/>
        <v>6</v>
      </c>
    </row>
    <row r="98" spans="1:15" s="39" customFormat="1" ht="12.75">
      <c r="A98" s="39" t="s">
        <v>952</v>
      </c>
      <c r="B98" s="39" t="s">
        <v>1863</v>
      </c>
      <c r="C98" s="39" t="s">
        <v>2170</v>
      </c>
      <c r="D98" s="39" t="s">
        <v>393</v>
      </c>
      <c r="K98" s="39">
        <v>1</v>
      </c>
      <c r="L98" s="57">
        <v>1</v>
      </c>
      <c r="M98" s="55">
        <v>2</v>
      </c>
      <c r="N98" s="55">
        <f t="shared" si="6"/>
        <v>1</v>
      </c>
      <c r="O98" s="55">
        <f t="shared" si="7"/>
        <v>2</v>
      </c>
    </row>
    <row r="99" spans="1:15" s="39" customFormat="1" ht="12.75">
      <c r="A99" s="39" t="s">
        <v>952</v>
      </c>
      <c r="B99" s="39" t="s">
        <v>1863</v>
      </c>
      <c r="C99" s="39" t="s">
        <v>2171</v>
      </c>
      <c r="D99" s="39" t="s">
        <v>2172</v>
      </c>
      <c r="K99" s="39">
        <v>1</v>
      </c>
      <c r="L99" s="57">
        <v>1</v>
      </c>
      <c r="M99" s="55">
        <v>3</v>
      </c>
      <c r="N99" s="55">
        <f t="shared" si="6"/>
        <v>1</v>
      </c>
      <c r="O99" s="55">
        <f t="shared" si="7"/>
        <v>3</v>
      </c>
    </row>
    <row r="100" spans="1:15" s="39" customFormat="1" ht="12.75">
      <c r="A100" s="39" t="s">
        <v>943</v>
      </c>
      <c r="B100" s="39" t="s">
        <v>1863</v>
      </c>
      <c r="C100" s="39" t="s">
        <v>2171</v>
      </c>
      <c r="D100" s="39" t="s">
        <v>2173</v>
      </c>
      <c r="K100" s="39">
        <v>2</v>
      </c>
      <c r="L100" s="57">
        <v>2</v>
      </c>
      <c r="M100" s="55">
        <v>3</v>
      </c>
      <c r="N100" s="55">
        <f t="shared" si="6"/>
        <v>4</v>
      </c>
      <c r="O100" s="55">
        <f t="shared" si="7"/>
        <v>6</v>
      </c>
    </row>
    <row r="101" spans="1:15" s="39" customFormat="1" ht="12.75">
      <c r="A101" s="39" t="s">
        <v>943</v>
      </c>
      <c r="B101" s="39" t="s">
        <v>1863</v>
      </c>
      <c r="C101" s="39" t="s">
        <v>2171</v>
      </c>
      <c r="D101" s="39" t="s">
        <v>2174</v>
      </c>
      <c r="K101" s="39">
        <v>1</v>
      </c>
      <c r="L101" s="57">
        <v>2</v>
      </c>
      <c r="M101" s="55">
        <v>3</v>
      </c>
      <c r="N101" s="55">
        <f t="shared" si="6"/>
        <v>2</v>
      </c>
      <c r="O101" s="55">
        <f t="shared" si="7"/>
        <v>3</v>
      </c>
    </row>
    <row r="102" spans="1:15" s="39" customFormat="1" ht="12.75">
      <c r="A102" s="39" t="s">
        <v>943</v>
      </c>
      <c r="B102" s="39" t="s">
        <v>1863</v>
      </c>
      <c r="C102" s="39" t="s">
        <v>2175</v>
      </c>
      <c r="D102" s="39" t="s">
        <v>2173</v>
      </c>
      <c r="K102" s="39">
        <v>1</v>
      </c>
      <c r="L102" s="57">
        <v>1</v>
      </c>
      <c r="M102" s="55">
        <v>2</v>
      </c>
      <c r="N102" s="55">
        <f t="shared" si="6"/>
        <v>1</v>
      </c>
      <c r="O102" s="55">
        <f t="shared" si="7"/>
        <v>2</v>
      </c>
    </row>
    <row r="103" spans="1:15" s="39" customFormat="1" ht="12.75">
      <c r="A103" s="39" t="s">
        <v>952</v>
      </c>
      <c r="B103" s="39" t="s">
        <v>1863</v>
      </c>
      <c r="C103" s="39" t="s">
        <v>2176</v>
      </c>
      <c r="D103" s="39" t="s">
        <v>2177</v>
      </c>
      <c r="K103" s="39">
        <v>1</v>
      </c>
      <c r="L103" s="57">
        <v>2</v>
      </c>
      <c r="M103" s="55">
        <v>4</v>
      </c>
      <c r="N103" s="55">
        <f t="shared" si="6"/>
        <v>2</v>
      </c>
      <c r="O103" s="55">
        <f t="shared" si="7"/>
        <v>4</v>
      </c>
    </row>
    <row r="104" spans="12:15" s="39" customFormat="1" ht="12.75">
      <c r="L104" s="57"/>
      <c r="M104" s="55"/>
      <c r="N104" s="55"/>
      <c r="O104" s="55"/>
    </row>
    <row r="105" spans="1:15" s="39" customFormat="1" ht="12.75">
      <c r="A105" s="39" t="s">
        <v>943</v>
      </c>
      <c r="B105" s="39" t="s">
        <v>2178</v>
      </c>
      <c r="C105" s="39" t="s">
        <v>2179</v>
      </c>
      <c r="K105" s="39">
        <v>1</v>
      </c>
      <c r="L105" s="57">
        <v>5</v>
      </c>
      <c r="M105" s="55">
        <v>7</v>
      </c>
      <c r="N105" s="55">
        <f>SUM(L105*K105)</f>
        <v>5</v>
      </c>
      <c r="O105" s="55">
        <f>SUM(M105*K105)</f>
        <v>7</v>
      </c>
    </row>
    <row r="106" spans="1:15" s="39" customFormat="1" ht="12.75">
      <c r="A106" s="39" t="s">
        <v>943</v>
      </c>
      <c r="B106" s="39" t="s">
        <v>2178</v>
      </c>
      <c r="C106" s="39" t="s">
        <v>106</v>
      </c>
      <c r="K106" s="39">
        <v>1</v>
      </c>
      <c r="L106" s="57">
        <v>12</v>
      </c>
      <c r="M106" s="55">
        <v>14</v>
      </c>
      <c r="N106" s="55">
        <f>SUM(L106*K106)</f>
        <v>12</v>
      </c>
      <c r="O106" s="55">
        <f>SUM(M106*K106)</f>
        <v>14</v>
      </c>
    </row>
    <row r="107" spans="12:15" s="39" customFormat="1" ht="12.75">
      <c r="L107" s="57"/>
      <c r="M107" s="55"/>
      <c r="N107" s="55"/>
      <c r="O107" s="55"/>
    </row>
    <row r="108" spans="1:15" s="39" customFormat="1" ht="12.75">
      <c r="A108" s="39" t="s">
        <v>952</v>
      </c>
      <c r="B108" s="39" t="s">
        <v>2180</v>
      </c>
      <c r="C108" s="39" t="s">
        <v>2181</v>
      </c>
      <c r="K108" s="39">
        <v>1</v>
      </c>
      <c r="L108" s="57">
        <v>1</v>
      </c>
      <c r="M108" s="55">
        <v>3</v>
      </c>
      <c r="N108" s="55">
        <f>SUM(L108*K108)</f>
        <v>1</v>
      </c>
      <c r="O108" s="55">
        <f>SUM(M108*K108)</f>
        <v>3</v>
      </c>
    </row>
    <row r="109" spans="12:15" s="39" customFormat="1" ht="12.75">
      <c r="L109" s="57"/>
      <c r="M109" s="55"/>
      <c r="N109" s="55"/>
      <c r="O109" s="55"/>
    </row>
    <row r="110" spans="1:15" s="39" customFormat="1" ht="12.75">
      <c r="A110" s="39" t="s">
        <v>952</v>
      </c>
      <c r="B110" s="39" t="s">
        <v>3088</v>
      </c>
      <c r="C110" s="39" t="s">
        <v>1915</v>
      </c>
      <c r="D110" s="39" t="s">
        <v>2182</v>
      </c>
      <c r="K110" s="39">
        <v>1</v>
      </c>
      <c r="L110" s="57">
        <v>5</v>
      </c>
      <c r="M110" s="55">
        <v>7</v>
      </c>
      <c r="N110" s="55">
        <f aca="true" t="shared" si="8" ref="N110:N123">SUM(L110*K110)</f>
        <v>5</v>
      </c>
      <c r="O110" s="55">
        <f aca="true" t="shared" si="9" ref="O110:O123">SUM(M110*K110)</f>
        <v>7</v>
      </c>
    </row>
    <row r="111" spans="1:15" s="39" customFormat="1" ht="12.75">
      <c r="A111" s="39" t="s">
        <v>943</v>
      </c>
      <c r="B111" s="39" t="s">
        <v>3088</v>
      </c>
      <c r="C111" s="39" t="s">
        <v>1915</v>
      </c>
      <c r="D111" s="39" t="s">
        <v>26</v>
      </c>
      <c r="K111" s="39">
        <v>2</v>
      </c>
      <c r="L111" s="57">
        <v>2</v>
      </c>
      <c r="M111" s="55">
        <v>3</v>
      </c>
      <c r="N111" s="55">
        <f t="shared" si="8"/>
        <v>4</v>
      </c>
      <c r="O111" s="55">
        <f t="shared" si="9"/>
        <v>6</v>
      </c>
    </row>
    <row r="112" spans="1:15" s="39" customFormat="1" ht="12.75">
      <c r="A112" s="39" t="s">
        <v>952</v>
      </c>
      <c r="B112" s="39" t="s">
        <v>3088</v>
      </c>
      <c r="C112" s="39" t="s">
        <v>1915</v>
      </c>
      <c r="D112" s="39" t="s">
        <v>2183</v>
      </c>
      <c r="K112" s="39">
        <v>2</v>
      </c>
      <c r="L112" s="57">
        <v>1</v>
      </c>
      <c r="M112" s="55">
        <v>3</v>
      </c>
      <c r="N112" s="55">
        <f t="shared" si="8"/>
        <v>2</v>
      </c>
      <c r="O112" s="55">
        <f t="shared" si="9"/>
        <v>6</v>
      </c>
    </row>
    <row r="113" spans="1:15" s="39" customFormat="1" ht="12.75">
      <c r="A113" s="39" t="s">
        <v>952</v>
      </c>
      <c r="B113" s="39" t="s">
        <v>3088</v>
      </c>
      <c r="C113" s="39" t="s">
        <v>1915</v>
      </c>
      <c r="D113" s="39" t="s">
        <v>2184</v>
      </c>
      <c r="K113" s="39">
        <v>1</v>
      </c>
      <c r="L113" s="57">
        <v>3</v>
      </c>
      <c r="M113" s="55">
        <v>5</v>
      </c>
      <c r="N113" s="55">
        <f t="shared" si="8"/>
        <v>3</v>
      </c>
      <c r="O113" s="55">
        <f t="shared" si="9"/>
        <v>5</v>
      </c>
    </row>
    <row r="114" spans="1:15" s="39" customFormat="1" ht="12.75">
      <c r="A114" s="39" t="s">
        <v>952</v>
      </c>
      <c r="B114" s="39" t="s">
        <v>3088</v>
      </c>
      <c r="C114" s="39" t="s">
        <v>44</v>
      </c>
      <c r="D114" s="39" t="s">
        <v>2185</v>
      </c>
      <c r="K114" s="39">
        <v>1</v>
      </c>
      <c r="L114" s="57">
        <v>1</v>
      </c>
      <c r="M114" s="55">
        <v>3</v>
      </c>
      <c r="N114" s="55">
        <f t="shared" si="8"/>
        <v>1</v>
      </c>
      <c r="O114" s="55">
        <f t="shared" si="9"/>
        <v>3</v>
      </c>
    </row>
    <row r="115" spans="1:15" s="39" customFormat="1" ht="12.75">
      <c r="A115" s="39" t="s">
        <v>952</v>
      </c>
      <c r="B115" s="39" t="s">
        <v>3088</v>
      </c>
      <c r="C115" s="39" t="s">
        <v>33</v>
      </c>
      <c r="D115" s="39" t="s">
        <v>1390</v>
      </c>
      <c r="K115" s="39">
        <v>1</v>
      </c>
      <c r="L115" s="57">
        <v>1</v>
      </c>
      <c r="M115" s="55">
        <v>3</v>
      </c>
      <c r="N115" s="55">
        <f t="shared" si="8"/>
        <v>1</v>
      </c>
      <c r="O115" s="55">
        <f t="shared" si="9"/>
        <v>3</v>
      </c>
    </row>
    <row r="116" spans="1:15" s="39" customFormat="1" ht="12.75">
      <c r="A116" s="39" t="s">
        <v>952</v>
      </c>
      <c r="B116" s="39" t="s">
        <v>3088</v>
      </c>
      <c r="C116" s="39" t="s">
        <v>33</v>
      </c>
      <c r="D116" s="39" t="s">
        <v>2186</v>
      </c>
      <c r="K116" s="39">
        <v>1</v>
      </c>
      <c r="L116" s="57">
        <v>1</v>
      </c>
      <c r="M116" s="55">
        <v>3</v>
      </c>
      <c r="N116" s="55">
        <f t="shared" si="8"/>
        <v>1</v>
      </c>
      <c r="O116" s="55">
        <f t="shared" si="9"/>
        <v>3</v>
      </c>
    </row>
    <row r="117" spans="1:15" s="39" customFormat="1" ht="12.75">
      <c r="A117" s="39" t="s">
        <v>952</v>
      </c>
      <c r="B117" s="39" t="s">
        <v>3088</v>
      </c>
      <c r="C117" s="39" t="s">
        <v>33</v>
      </c>
      <c r="D117" s="39" t="s">
        <v>2187</v>
      </c>
      <c r="K117" s="39">
        <v>2</v>
      </c>
      <c r="L117" s="57">
        <v>1</v>
      </c>
      <c r="M117" s="55">
        <v>3</v>
      </c>
      <c r="N117" s="55">
        <f t="shared" si="8"/>
        <v>2</v>
      </c>
      <c r="O117" s="55">
        <f t="shared" si="9"/>
        <v>6</v>
      </c>
    </row>
    <row r="118" spans="1:15" s="39" customFormat="1" ht="12.75">
      <c r="A118" s="39" t="s">
        <v>952</v>
      </c>
      <c r="B118" s="39" t="s">
        <v>3088</v>
      </c>
      <c r="C118" s="39" t="s">
        <v>33</v>
      </c>
      <c r="D118" s="39" t="s">
        <v>2188</v>
      </c>
      <c r="K118" s="39">
        <v>2</v>
      </c>
      <c r="L118" s="57">
        <v>1</v>
      </c>
      <c r="M118" s="55">
        <v>3</v>
      </c>
      <c r="N118" s="55">
        <f t="shared" si="8"/>
        <v>2</v>
      </c>
      <c r="O118" s="55">
        <f t="shared" si="9"/>
        <v>6</v>
      </c>
    </row>
    <row r="119" spans="1:15" s="39" customFormat="1" ht="12.75">
      <c r="A119" s="39" t="s">
        <v>952</v>
      </c>
      <c r="B119" s="39" t="s">
        <v>3088</v>
      </c>
      <c r="C119" s="39" t="s">
        <v>1917</v>
      </c>
      <c r="D119" s="39" t="s">
        <v>106</v>
      </c>
      <c r="K119" s="39">
        <v>1</v>
      </c>
      <c r="L119" s="57">
        <v>3</v>
      </c>
      <c r="M119" s="55">
        <v>6</v>
      </c>
      <c r="N119" s="55">
        <f t="shared" si="8"/>
        <v>3</v>
      </c>
      <c r="O119" s="55">
        <f t="shared" si="9"/>
        <v>6</v>
      </c>
    </row>
    <row r="120" spans="1:15" s="39" customFormat="1" ht="12.75">
      <c r="A120" s="39" t="s">
        <v>952</v>
      </c>
      <c r="B120" s="39" t="s">
        <v>3088</v>
      </c>
      <c r="C120" s="39" t="s">
        <v>1917</v>
      </c>
      <c r="D120" s="39" t="s">
        <v>26</v>
      </c>
      <c r="K120" s="39">
        <v>3</v>
      </c>
      <c r="L120" s="57">
        <v>3</v>
      </c>
      <c r="M120" s="55">
        <v>5</v>
      </c>
      <c r="N120" s="55">
        <f t="shared" si="8"/>
        <v>9</v>
      </c>
      <c r="O120" s="55">
        <f t="shared" si="9"/>
        <v>15</v>
      </c>
    </row>
    <row r="121" spans="1:15" s="39" customFormat="1" ht="12.75">
      <c r="A121" s="39" t="s">
        <v>952</v>
      </c>
      <c r="B121" s="39" t="s">
        <v>3088</v>
      </c>
      <c r="C121" s="39" t="s">
        <v>1917</v>
      </c>
      <c r="D121" s="39" t="s">
        <v>2189</v>
      </c>
      <c r="K121" s="39">
        <v>1</v>
      </c>
      <c r="L121" s="57">
        <v>1</v>
      </c>
      <c r="M121" s="55">
        <v>3</v>
      </c>
      <c r="N121" s="55">
        <f t="shared" si="8"/>
        <v>1</v>
      </c>
      <c r="O121" s="55">
        <f t="shared" si="9"/>
        <v>3</v>
      </c>
    </row>
    <row r="122" spans="1:15" s="39" customFormat="1" ht="12.75">
      <c r="A122" s="39" t="s">
        <v>952</v>
      </c>
      <c r="B122" s="39" t="s">
        <v>3088</v>
      </c>
      <c r="C122" s="39" t="s">
        <v>1917</v>
      </c>
      <c r="D122" s="39" t="s">
        <v>2190</v>
      </c>
      <c r="K122" s="39">
        <v>3</v>
      </c>
      <c r="L122" s="57">
        <v>1</v>
      </c>
      <c r="M122" s="55">
        <v>3</v>
      </c>
      <c r="N122" s="55">
        <f t="shared" si="8"/>
        <v>3</v>
      </c>
      <c r="O122" s="55">
        <f t="shared" si="9"/>
        <v>9</v>
      </c>
    </row>
    <row r="123" spans="1:15" s="39" customFormat="1" ht="12.75">
      <c r="A123" s="39" t="s">
        <v>952</v>
      </c>
      <c r="B123" s="39" t="s">
        <v>3088</v>
      </c>
      <c r="C123" s="39" t="s">
        <v>1923</v>
      </c>
      <c r="D123" s="39" t="s">
        <v>2191</v>
      </c>
      <c r="K123" s="39">
        <v>1</v>
      </c>
      <c r="L123" s="57">
        <v>1</v>
      </c>
      <c r="M123" s="55">
        <v>3</v>
      </c>
      <c r="N123" s="55">
        <f t="shared" si="8"/>
        <v>1</v>
      </c>
      <c r="O123" s="55">
        <f t="shared" si="9"/>
        <v>3</v>
      </c>
    </row>
    <row r="124" spans="12:15" s="39" customFormat="1" ht="12.75">
      <c r="L124" s="57"/>
      <c r="M124" s="55"/>
      <c r="N124" s="55"/>
      <c r="O124" s="55"/>
    </row>
    <row r="125" spans="1:15" s="39" customFormat="1" ht="12.75">
      <c r="A125" s="39" t="s">
        <v>952</v>
      </c>
      <c r="B125" s="39" t="s">
        <v>2192</v>
      </c>
      <c r="C125" s="39" t="s">
        <v>2193</v>
      </c>
      <c r="K125" s="39">
        <v>1</v>
      </c>
      <c r="L125" s="57">
        <v>1</v>
      </c>
      <c r="M125" s="55">
        <v>3</v>
      </c>
      <c r="N125" s="55">
        <f>SUM(L125*K125)</f>
        <v>1</v>
      </c>
      <c r="O125" s="55">
        <f>SUM(M125*K125)</f>
        <v>3</v>
      </c>
    </row>
    <row r="126" spans="1:15" s="39" customFormat="1" ht="12.75">
      <c r="A126" s="39" t="s">
        <v>952</v>
      </c>
      <c r="B126" s="39" t="s">
        <v>2194</v>
      </c>
      <c r="C126" s="39" t="s">
        <v>2195</v>
      </c>
      <c r="K126" s="39">
        <v>1</v>
      </c>
      <c r="L126" s="57">
        <v>1</v>
      </c>
      <c r="M126" s="55">
        <v>3</v>
      </c>
      <c r="N126" s="55">
        <f>SUM(L126*K126)</f>
        <v>1</v>
      </c>
      <c r="O126" s="55">
        <f>SUM(M126*K126)</f>
        <v>3</v>
      </c>
    </row>
    <row r="127" spans="1:15" s="39" customFormat="1" ht="12.75">
      <c r="A127" s="39" t="s">
        <v>952</v>
      </c>
      <c r="B127" s="39" t="s">
        <v>2196</v>
      </c>
      <c r="C127" s="39" t="s">
        <v>2197</v>
      </c>
      <c r="D127" s="39" t="s">
        <v>2198</v>
      </c>
      <c r="K127" s="39">
        <v>1</v>
      </c>
      <c r="L127" s="57">
        <v>3</v>
      </c>
      <c r="M127" s="55">
        <v>5</v>
      </c>
      <c r="N127" s="55">
        <f>SUM(L127*K127)</f>
        <v>3</v>
      </c>
      <c r="O127" s="55">
        <f>SUM(M127*K127)</f>
        <v>5</v>
      </c>
    </row>
    <row r="128" spans="1:15" s="39" customFormat="1" ht="12.75">
      <c r="A128" s="39" t="s">
        <v>952</v>
      </c>
      <c r="B128" s="39" t="s">
        <v>2199</v>
      </c>
      <c r="C128" s="39" t="s">
        <v>2200</v>
      </c>
      <c r="K128" s="39">
        <v>1</v>
      </c>
      <c r="L128" s="57">
        <v>1</v>
      </c>
      <c r="M128" s="55">
        <v>3</v>
      </c>
      <c r="N128" s="55">
        <f>SUM(L128*K128)</f>
        <v>1</v>
      </c>
      <c r="O128" s="55">
        <f>SUM(M128*K128)</f>
        <v>3</v>
      </c>
    </row>
    <row r="129" spans="1:15" ht="12.75">
      <c r="A129" s="39" t="s">
        <v>943</v>
      </c>
      <c r="B129" s="39" t="s">
        <v>2201</v>
      </c>
      <c r="C129" s="39" t="s">
        <v>290</v>
      </c>
      <c r="D129" s="39" t="s">
        <v>2708</v>
      </c>
      <c r="K129" s="39">
        <v>1</v>
      </c>
      <c r="L129" s="57">
        <v>3</v>
      </c>
      <c r="M129" s="55">
        <v>5</v>
      </c>
      <c r="N129" s="55">
        <f>SUM(L129*K129)</f>
        <v>3</v>
      </c>
      <c r="O129" s="55">
        <f>SUM(M129*K129)</f>
        <v>5</v>
      </c>
    </row>
    <row r="130" spans="12:15" ht="12.75">
      <c r="L130" s="57"/>
      <c r="M130" s="55"/>
      <c r="N130" s="55"/>
      <c r="O130" s="55"/>
    </row>
    <row r="131" spans="1:15" ht="12.75">
      <c r="A131" s="39" t="s">
        <v>952</v>
      </c>
      <c r="B131" s="39" t="s">
        <v>2202</v>
      </c>
      <c r="C131" s="39" t="s">
        <v>2203</v>
      </c>
      <c r="D131" s="39" t="s">
        <v>2204</v>
      </c>
      <c r="K131" s="39">
        <v>1</v>
      </c>
      <c r="L131" s="57">
        <v>1</v>
      </c>
      <c r="M131" s="55">
        <v>3</v>
      </c>
      <c r="N131" s="55">
        <f>SUM(L131*K131)</f>
        <v>1</v>
      </c>
      <c r="O131" s="55">
        <f>SUM(M131*K131)</f>
        <v>3</v>
      </c>
    </row>
    <row r="132" spans="12:15" ht="12.75">
      <c r="L132" s="57"/>
      <c r="M132" s="55"/>
      <c r="N132" s="55"/>
      <c r="O132" s="55"/>
    </row>
    <row r="133" spans="12:15" ht="12.75">
      <c r="L133" s="55"/>
      <c r="M133" s="55"/>
      <c r="N133" s="55"/>
      <c r="O133" s="55"/>
    </row>
    <row r="134" spans="2:15" ht="12.75">
      <c r="B134" s="171" t="s">
        <v>2993</v>
      </c>
      <c r="C134" s="171"/>
      <c r="D134" s="171"/>
      <c r="E134" s="82"/>
      <c r="F134" s="82"/>
      <c r="G134" s="82"/>
      <c r="H134" s="82"/>
      <c r="I134" s="82"/>
      <c r="J134" s="82"/>
      <c r="L134" s="55"/>
      <c r="M134" s="55"/>
      <c r="N134" s="55"/>
      <c r="O134" s="55"/>
    </row>
    <row r="135" spans="1:16" s="76" customFormat="1" ht="12.75">
      <c r="A135" s="76" t="s">
        <v>943</v>
      </c>
      <c r="B135" s="76" t="s">
        <v>1863</v>
      </c>
      <c r="C135" s="76" t="s">
        <v>2205</v>
      </c>
      <c r="D135" s="76" t="s">
        <v>2206</v>
      </c>
      <c r="L135" s="155"/>
      <c r="M135" s="155"/>
      <c r="N135" s="155"/>
      <c r="O135" s="155"/>
      <c r="P135" s="41">
        <v>6.25</v>
      </c>
    </row>
    <row r="136" spans="1:15" ht="12.75">
      <c r="A136" s="39" t="s">
        <v>943</v>
      </c>
      <c r="B136" s="39" t="s">
        <v>1863</v>
      </c>
      <c r="C136" s="39" t="s">
        <v>2207</v>
      </c>
      <c r="D136" s="39" t="s">
        <v>2206</v>
      </c>
      <c r="K136" s="39">
        <v>1</v>
      </c>
      <c r="L136" s="57">
        <v>1</v>
      </c>
      <c r="M136" s="55">
        <v>3</v>
      </c>
      <c r="N136" s="55">
        <f aca="true" t="shared" si="10" ref="N136:O139">SUM(L136*K136)</f>
        <v>1</v>
      </c>
      <c r="O136" s="55">
        <f t="shared" si="10"/>
        <v>3</v>
      </c>
    </row>
    <row r="137" spans="1:15" ht="12.75">
      <c r="A137" s="39" t="s">
        <v>943</v>
      </c>
      <c r="B137" s="39" t="s">
        <v>1863</v>
      </c>
      <c r="C137" s="39" t="s">
        <v>2208</v>
      </c>
      <c r="D137" s="39" t="s">
        <v>2206</v>
      </c>
      <c r="K137" s="39">
        <v>1</v>
      </c>
      <c r="L137" s="57">
        <v>1</v>
      </c>
      <c r="M137" s="55">
        <v>3</v>
      </c>
      <c r="N137" s="55">
        <f t="shared" si="10"/>
        <v>1</v>
      </c>
      <c r="O137" s="55">
        <f t="shared" si="10"/>
        <v>3</v>
      </c>
    </row>
    <row r="138" spans="1:15" ht="12.75">
      <c r="A138" s="39" t="s">
        <v>943</v>
      </c>
      <c r="B138" s="39" t="s">
        <v>1863</v>
      </c>
      <c r="C138" s="39" t="s">
        <v>2209</v>
      </c>
      <c r="D138" s="39" t="s">
        <v>2206</v>
      </c>
      <c r="K138" s="39">
        <v>2</v>
      </c>
      <c r="L138" s="57">
        <v>1</v>
      </c>
      <c r="M138" s="55">
        <v>3</v>
      </c>
      <c r="N138" s="55">
        <f t="shared" si="10"/>
        <v>2</v>
      </c>
      <c r="O138" s="55">
        <f t="shared" si="10"/>
        <v>3</v>
      </c>
    </row>
    <row r="139" spans="1:15" ht="12.75">
      <c r="A139" s="39" t="s">
        <v>943</v>
      </c>
      <c r="B139" s="39" t="s">
        <v>1863</v>
      </c>
      <c r="C139" s="39" t="s">
        <v>2210</v>
      </c>
      <c r="D139" s="39" t="s">
        <v>2206</v>
      </c>
      <c r="K139" s="39">
        <v>1</v>
      </c>
      <c r="L139" s="57">
        <v>1</v>
      </c>
      <c r="M139" s="55">
        <v>3</v>
      </c>
      <c r="N139" s="55">
        <f t="shared" si="10"/>
        <v>1</v>
      </c>
      <c r="O139" s="55">
        <f t="shared" si="10"/>
        <v>3</v>
      </c>
    </row>
    <row r="140" spans="1:16" s="76" customFormat="1" ht="12.75">
      <c r="A140" s="76" t="s">
        <v>943</v>
      </c>
      <c r="B140" s="76" t="s">
        <v>1863</v>
      </c>
      <c r="C140" s="76" t="s">
        <v>2210</v>
      </c>
      <c r="D140" s="76" t="s">
        <v>2211</v>
      </c>
      <c r="L140" s="155"/>
      <c r="M140" s="155"/>
      <c r="N140" s="155"/>
      <c r="O140" s="155"/>
      <c r="P140" s="41">
        <v>5</v>
      </c>
    </row>
    <row r="141" spans="1:15" ht="12.75">
      <c r="A141" s="39" t="s">
        <v>943</v>
      </c>
      <c r="B141" s="39" t="s">
        <v>1863</v>
      </c>
      <c r="C141" s="39" t="s">
        <v>2210</v>
      </c>
      <c r="D141" s="39" t="s">
        <v>2212</v>
      </c>
      <c r="K141" s="39">
        <v>1</v>
      </c>
      <c r="L141" s="57">
        <v>1</v>
      </c>
      <c r="M141" s="55">
        <v>3</v>
      </c>
      <c r="N141" s="55">
        <f aca="true" t="shared" si="11" ref="N141:O143">SUM(L141*K141)</f>
        <v>1</v>
      </c>
      <c r="O141" s="55">
        <f t="shared" si="11"/>
        <v>3</v>
      </c>
    </row>
    <row r="142" spans="1:15" ht="12.75">
      <c r="A142" s="39" t="s">
        <v>943</v>
      </c>
      <c r="B142" s="39" t="s">
        <v>1863</v>
      </c>
      <c r="C142" s="39" t="s">
        <v>2210</v>
      </c>
      <c r="D142" s="39" t="s">
        <v>2213</v>
      </c>
      <c r="K142" s="39">
        <v>2</v>
      </c>
      <c r="L142" s="57">
        <v>1</v>
      </c>
      <c r="M142" s="55">
        <v>3</v>
      </c>
      <c r="N142" s="55">
        <f t="shared" si="11"/>
        <v>2</v>
      </c>
      <c r="O142" s="55">
        <f t="shared" si="11"/>
        <v>3</v>
      </c>
    </row>
    <row r="143" spans="1:15" ht="12.75">
      <c r="A143" s="39" t="s">
        <v>943</v>
      </c>
      <c r="B143" s="39" t="s">
        <v>1863</v>
      </c>
      <c r="C143" s="39" t="s">
        <v>2205</v>
      </c>
      <c r="D143" s="39" t="s">
        <v>2212</v>
      </c>
      <c r="K143" s="39">
        <v>1</v>
      </c>
      <c r="L143" s="57">
        <v>1</v>
      </c>
      <c r="M143" s="55">
        <v>3</v>
      </c>
      <c r="N143" s="55">
        <f t="shared" si="11"/>
        <v>1</v>
      </c>
      <c r="O143" s="55">
        <f t="shared" si="11"/>
        <v>3</v>
      </c>
    </row>
    <row r="144" spans="12:15" ht="12.75">
      <c r="L144" s="57"/>
      <c r="M144" s="55"/>
      <c r="N144" s="55"/>
      <c r="O144" s="55"/>
    </row>
    <row r="145" spans="1:16" s="76" customFormat="1" ht="12.75">
      <c r="A145" s="76" t="s">
        <v>943</v>
      </c>
      <c r="B145" s="76" t="s">
        <v>2214</v>
      </c>
      <c r="C145" s="76" t="s">
        <v>2215</v>
      </c>
      <c r="D145" s="76" t="s">
        <v>2216</v>
      </c>
      <c r="L145" s="155"/>
      <c r="M145" s="155"/>
      <c r="N145" s="155"/>
      <c r="O145" s="155"/>
      <c r="P145" s="41">
        <v>6</v>
      </c>
    </row>
    <row r="146" spans="1:15" ht="12.75">
      <c r="A146" s="39" t="s">
        <v>943</v>
      </c>
      <c r="B146" s="39" t="s">
        <v>2214</v>
      </c>
      <c r="C146" s="39" t="s">
        <v>2217</v>
      </c>
      <c r="D146" s="39" t="s">
        <v>2218</v>
      </c>
      <c r="K146" s="39">
        <v>1</v>
      </c>
      <c r="L146" s="57">
        <v>2</v>
      </c>
      <c r="M146" s="55">
        <v>4</v>
      </c>
      <c r="N146" s="55">
        <f aca="true" t="shared" si="12" ref="N146:O148">SUM(L146*K146)</f>
        <v>2</v>
      </c>
      <c r="O146" s="55">
        <f t="shared" si="12"/>
        <v>8</v>
      </c>
    </row>
    <row r="147" spans="1:15" ht="12.75">
      <c r="A147" s="39" t="s">
        <v>943</v>
      </c>
      <c r="B147" s="39" t="s">
        <v>2214</v>
      </c>
      <c r="C147" s="39" t="s">
        <v>2219</v>
      </c>
      <c r="D147" s="39" t="s">
        <v>2220</v>
      </c>
      <c r="K147" s="39">
        <v>1</v>
      </c>
      <c r="L147" s="57">
        <v>2</v>
      </c>
      <c r="M147" s="55">
        <v>4</v>
      </c>
      <c r="N147" s="55">
        <f t="shared" si="12"/>
        <v>2</v>
      </c>
      <c r="O147" s="55">
        <f t="shared" si="12"/>
        <v>8</v>
      </c>
    </row>
    <row r="148" spans="1:15" ht="12.75">
      <c r="A148" s="39" t="s">
        <v>943</v>
      </c>
      <c r="B148" s="39" t="s">
        <v>2214</v>
      </c>
      <c r="C148" s="39" t="s">
        <v>2221</v>
      </c>
      <c r="D148" s="39" t="s">
        <v>1726</v>
      </c>
      <c r="K148" s="39">
        <v>1</v>
      </c>
      <c r="L148" s="57">
        <v>2</v>
      </c>
      <c r="M148" s="55">
        <v>4</v>
      </c>
      <c r="N148" s="55">
        <f t="shared" si="12"/>
        <v>2</v>
      </c>
      <c r="O148" s="55">
        <f t="shared" si="12"/>
        <v>8</v>
      </c>
    </row>
    <row r="149" spans="12:15" ht="12.75">
      <c r="L149" s="57"/>
      <c r="M149" s="55"/>
      <c r="N149" s="55"/>
      <c r="O149" s="55"/>
    </row>
    <row r="150" spans="12:15" ht="12.75">
      <c r="L150" s="55"/>
      <c r="M150" s="55"/>
      <c r="N150" s="55"/>
      <c r="O150" s="55"/>
    </row>
    <row r="151" spans="2:15" ht="12.75">
      <c r="B151" s="171" t="s">
        <v>2222</v>
      </c>
      <c r="C151" s="171"/>
      <c r="D151" s="171"/>
      <c r="E151" s="82"/>
      <c r="F151" s="82"/>
      <c r="G151" s="82"/>
      <c r="H151" s="82"/>
      <c r="I151" s="82"/>
      <c r="J151" s="82"/>
      <c r="L151" s="55"/>
      <c r="M151" s="55"/>
      <c r="N151" s="55"/>
      <c r="O151" s="55"/>
    </row>
    <row r="152" spans="1:15" ht="12.75">
      <c r="A152" s="39" t="s">
        <v>952</v>
      </c>
      <c r="B152" s="39" t="s">
        <v>2223</v>
      </c>
      <c r="C152" s="39" t="s">
        <v>2224</v>
      </c>
      <c r="K152" s="39">
        <v>1</v>
      </c>
      <c r="L152" s="57">
        <v>1</v>
      </c>
      <c r="M152" s="55">
        <v>3</v>
      </c>
      <c r="N152" s="55">
        <f>SUM(L152*K152)</f>
        <v>1</v>
      </c>
      <c r="O152" s="55">
        <f>SUM(M152*K152)</f>
        <v>3</v>
      </c>
    </row>
    <row r="153" spans="1:15" ht="12.75">
      <c r="A153" s="39" t="s">
        <v>952</v>
      </c>
      <c r="B153" s="39" t="s">
        <v>2225</v>
      </c>
      <c r="C153" s="39" t="s">
        <v>2226</v>
      </c>
      <c r="K153" s="39">
        <v>2</v>
      </c>
      <c r="L153" s="57">
        <v>1</v>
      </c>
      <c r="M153" s="55">
        <v>3</v>
      </c>
      <c r="N153" s="55">
        <f>SUM(L153*K153)</f>
        <v>2</v>
      </c>
      <c r="O153" s="55">
        <f>SUM(M153*K153)</f>
        <v>6</v>
      </c>
    </row>
    <row r="154" spans="1:15" ht="12.75">
      <c r="A154" s="39" t="s">
        <v>952</v>
      </c>
      <c r="B154" s="39" t="s">
        <v>2227</v>
      </c>
      <c r="C154" s="39" t="s">
        <v>2228</v>
      </c>
      <c r="K154" s="39">
        <v>1</v>
      </c>
      <c r="L154" s="57">
        <v>1</v>
      </c>
      <c r="M154" s="55">
        <v>3</v>
      </c>
      <c r="N154" s="55">
        <f>SUM(L154*K154)</f>
        <v>1</v>
      </c>
      <c r="O154" s="55">
        <f>SUM(M154*K154)</f>
        <v>3</v>
      </c>
    </row>
    <row r="155" spans="1:15" ht="12.75">
      <c r="A155" s="39" t="s">
        <v>952</v>
      </c>
      <c r="B155" s="39" t="s">
        <v>2227</v>
      </c>
      <c r="C155" s="39" t="s">
        <v>2229</v>
      </c>
      <c r="K155" s="39">
        <v>1</v>
      </c>
      <c r="L155" s="57">
        <v>1</v>
      </c>
      <c r="M155" s="55">
        <v>3</v>
      </c>
      <c r="N155" s="55">
        <f>SUM(L155*K155)</f>
        <v>1</v>
      </c>
      <c r="O155" s="55">
        <f>SUM(M155*K155)</f>
        <v>3</v>
      </c>
    </row>
    <row r="156" spans="1:16" ht="12.75">
      <c r="A156" s="39" t="s">
        <v>952</v>
      </c>
      <c r="B156" s="76" t="s">
        <v>2227</v>
      </c>
      <c r="C156" s="76" t="s">
        <v>2230</v>
      </c>
      <c r="D156" s="76" t="s">
        <v>2231</v>
      </c>
      <c r="E156" s="76"/>
      <c r="F156" s="76"/>
      <c r="G156" s="76"/>
      <c r="H156" s="76"/>
      <c r="I156" s="76"/>
      <c r="J156" s="76"/>
      <c r="L156" s="57"/>
      <c r="M156" s="55"/>
      <c r="N156" s="55"/>
      <c r="O156" s="55"/>
      <c r="P156" s="41">
        <v>1</v>
      </c>
    </row>
    <row r="157" spans="1:15" ht="12.75">
      <c r="A157" s="39" t="s">
        <v>952</v>
      </c>
      <c r="B157" s="39" t="s">
        <v>2232</v>
      </c>
      <c r="C157" s="39" t="s">
        <v>2233</v>
      </c>
      <c r="K157" s="39">
        <v>1</v>
      </c>
      <c r="L157" s="57">
        <v>1</v>
      </c>
      <c r="M157" s="55">
        <v>3</v>
      </c>
      <c r="N157" s="55">
        <f>SUM(L157*K157)</f>
        <v>1</v>
      </c>
      <c r="O157" s="55">
        <f>SUM(M157*K157)</f>
        <v>3</v>
      </c>
    </row>
    <row r="158" spans="1:15" ht="12.75">
      <c r="A158" s="39" t="s">
        <v>952</v>
      </c>
      <c r="B158" s="39" t="s">
        <v>2232</v>
      </c>
      <c r="C158" s="39" t="s">
        <v>3042</v>
      </c>
      <c r="D158" s="39" t="s">
        <v>2231</v>
      </c>
      <c r="K158" s="39">
        <v>1</v>
      </c>
      <c r="L158" s="57">
        <v>1</v>
      </c>
      <c r="M158" s="55">
        <v>3</v>
      </c>
      <c r="N158" s="55">
        <f>SUM(L158*K158)</f>
        <v>1</v>
      </c>
      <c r="O158" s="55">
        <f>SUM(M158*K158)</f>
        <v>3</v>
      </c>
    </row>
    <row r="159" spans="1:15" ht="12.75">
      <c r="A159" s="39" t="s">
        <v>952</v>
      </c>
      <c r="B159" s="39" t="s">
        <v>2234</v>
      </c>
      <c r="C159" s="39" t="s">
        <v>2235</v>
      </c>
      <c r="K159" s="39">
        <v>1</v>
      </c>
      <c r="L159" s="57">
        <v>1</v>
      </c>
      <c r="M159" s="55">
        <v>3</v>
      </c>
      <c r="N159" s="55">
        <f>SUM(L159*K159)</f>
        <v>1</v>
      </c>
      <c r="O159" s="55">
        <f>SUM(M159*K159)</f>
        <v>3</v>
      </c>
    </row>
    <row r="160" spans="12:15" ht="12.75">
      <c r="L160" s="57"/>
      <c r="M160" s="55"/>
      <c r="N160" s="55"/>
      <c r="O160" s="55"/>
    </row>
    <row r="161" spans="1:15" ht="12.75">
      <c r="A161" s="39" t="s">
        <v>943</v>
      </c>
      <c r="B161" s="39" t="s">
        <v>2236</v>
      </c>
      <c r="K161" s="39">
        <v>2</v>
      </c>
      <c r="L161" s="57">
        <v>1</v>
      </c>
      <c r="M161" s="55">
        <v>2</v>
      </c>
      <c r="N161" s="55">
        <f>SUM(L161*K161)</f>
        <v>2</v>
      </c>
      <c r="O161" s="55">
        <f>SUM(M161*K161)</f>
        <v>4</v>
      </c>
    </row>
    <row r="162" spans="1:15" ht="12.75">
      <c r="A162" s="39" t="s">
        <v>943</v>
      </c>
      <c r="B162" s="39" t="s">
        <v>2237</v>
      </c>
      <c r="D162" s="39" t="s">
        <v>2238</v>
      </c>
      <c r="K162" s="39">
        <v>1</v>
      </c>
      <c r="L162" s="57">
        <v>1</v>
      </c>
      <c r="M162" s="55">
        <v>2</v>
      </c>
      <c r="N162" s="55">
        <f>SUM(L162*K162)</f>
        <v>1</v>
      </c>
      <c r="O162" s="55">
        <f>SUM(M162*K162)</f>
        <v>2</v>
      </c>
    </row>
    <row r="163" spans="12:15" ht="12.75">
      <c r="L163" s="55"/>
      <c r="M163" s="55"/>
      <c r="N163" s="55"/>
      <c r="O163" s="55"/>
    </row>
    <row r="164" spans="12:15" ht="12.75">
      <c r="L164" s="55"/>
      <c r="M164" s="55"/>
      <c r="N164" s="55"/>
      <c r="O164" s="55"/>
    </row>
    <row r="165" spans="1:15" ht="12.75">
      <c r="A165" s="39" t="s">
        <v>943</v>
      </c>
      <c r="B165" s="39" t="s">
        <v>2239</v>
      </c>
      <c r="C165" s="39" t="s">
        <v>2240</v>
      </c>
      <c r="D165" s="39" t="s">
        <v>959</v>
      </c>
      <c r="K165" s="39">
        <v>1</v>
      </c>
      <c r="L165" s="57">
        <v>1</v>
      </c>
      <c r="M165" s="55">
        <v>3</v>
      </c>
      <c r="N165" s="55">
        <f aca="true" t="shared" si="13" ref="N165:N171">SUM(L165*K165)</f>
        <v>1</v>
      </c>
      <c r="O165" s="55">
        <f aca="true" t="shared" si="14" ref="O165:O171">SUM(M165*K165)</f>
        <v>3</v>
      </c>
    </row>
    <row r="166" spans="1:15" ht="12.75">
      <c r="A166" s="39" t="s">
        <v>943</v>
      </c>
      <c r="B166" s="39" t="s">
        <v>2241</v>
      </c>
      <c r="C166" s="39" t="s">
        <v>2240</v>
      </c>
      <c r="D166" s="39" t="s">
        <v>959</v>
      </c>
      <c r="K166" s="39">
        <v>1</v>
      </c>
      <c r="L166" s="57">
        <v>1</v>
      </c>
      <c r="M166" s="55">
        <v>3</v>
      </c>
      <c r="N166" s="55">
        <f t="shared" si="13"/>
        <v>1</v>
      </c>
      <c r="O166" s="55">
        <f t="shared" si="14"/>
        <v>3</v>
      </c>
    </row>
    <row r="167" spans="1:15" ht="12.75">
      <c r="A167" s="39" t="s">
        <v>943</v>
      </c>
      <c r="B167" s="39" t="s">
        <v>2241</v>
      </c>
      <c r="C167" s="39" t="s">
        <v>2240</v>
      </c>
      <c r="D167" s="39" t="s">
        <v>2242</v>
      </c>
      <c r="K167" s="39">
        <v>1</v>
      </c>
      <c r="L167" s="57">
        <v>2</v>
      </c>
      <c r="M167" s="55">
        <v>4</v>
      </c>
      <c r="N167" s="55">
        <f t="shared" si="13"/>
        <v>2</v>
      </c>
      <c r="O167" s="55">
        <f t="shared" si="14"/>
        <v>4</v>
      </c>
    </row>
    <row r="168" spans="1:15" ht="12.75">
      <c r="A168" s="39" t="s">
        <v>943</v>
      </c>
      <c r="B168" s="39" t="s">
        <v>2243</v>
      </c>
      <c r="C168" s="39" t="s">
        <v>2240</v>
      </c>
      <c r="D168" s="39" t="s">
        <v>2242</v>
      </c>
      <c r="K168" s="39">
        <v>3</v>
      </c>
      <c r="L168" s="57">
        <v>2</v>
      </c>
      <c r="M168" s="55">
        <v>4</v>
      </c>
      <c r="N168" s="55">
        <f t="shared" si="13"/>
        <v>6</v>
      </c>
      <c r="O168" s="55">
        <f t="shared" si="14"/>
        <v>12</v>
      </c>
    </row>
    <row r="169" spans="1:15" ht="12.75">
      <c r="A169" s="39" t="s">
        <v>943</v>
      </c>
      <c r="B169" s="39" t="s">
        <v>2244</v>
      </c>
      <c r="C169" s="39" t="s">
        <v>2240</v>
      </c>
      <c r="D169" s="39" t="s">
        <v>2242</v>
      </c>
      <c r="K169" s="39">
        <v>1</v>
      </c>
      <c r="L169" s="57">
        <v>2</v>
      </c>
      <c r="M169" s="55">
        <v>4</v>
      </c>
      <c r="N169" s="55">
        <f t="shared" si="13"/>
        <v>2</v>
      </c>
      <c r="O169" s="55">
        <f t="shared" si="14"/>
        <v>4</v>
      </c>
    </row>
    <row r="170" spans="1:15" ht="12.75">
      <c r="A170" s="39" t="s">
        <v>943</v>
      </c>
      <c r="B170" s="39" t="s">
        <v>2245</v>
      </c>
      <c r="C170" s="39" t="s">
        <v>2240</v>
      </c>
      <c r="D170" s="39" t="s">
        <v>2242</v>
      </c>
      <c r="K170" s="39">
        <v>1</v>
      </c>
      <c r="L170" s="57">
        <v>2</v>
      </c>
      <c r="M170" s="55">
        <v>4</v>
      </c>
      <c r="N170" s="55">
        <f t="shared" si="13"/>
        <v>2</v>
      </c>
      <c r="O170" s="55">
        <f t="shared" si="14"/>
        <v>4</v>
      </c>
    </row>
    <row r="171" spans="1:15" ht="12.75">
      <c r="A171" s="39" t="s">
        <v>943</v>
      </c>
      <c r="B171" s="39" t="s">
        <v>2246</v>
      </c>
      <c r="C171" s="39" t="s">
        <v>2247</v>
      </c>
      <c r="D171" s="39" t="s">
        <v>2242</v>
      </c>
      <c r="K171" s="39">
        <v>1</v>
      </c>
      <c r="L171" s="57">
        <v>2</v>
      </c>
      <c r="M171" s="55">
        <v>4</v>
      </c>
      <c r="N171" s="55">
        <f t="shared" si="13"/>
        <v>2</v>
      </c>
      <c r="O171" s="55">
        <f t="shared" si="14"/>
        <v>4</v>
      </c>
    </row>
    <row r="172" spans="1:16" ht="12.75">
      <c r="A172" s="39" t="s">
        <v>952</v>
      </c>
      <c r="B172" s="76" t="s">
        <v>2248</v>
      </c>
      <c r="C172" s="76" t="s">
        <v>2249</v>
      </c>
      <c r="L172" s="57"/>
      <c r="M172" s="55"/>
      <c r="N172" s="55"/>
      <c r="O172" s="55"/>
      <c r="P172" s="41">
        <v>2</v>
      </c>
    </row>
    <row r="173" spans="1:15" ht="12.75">
      <c r="A173" s="39" t="s">
        <v>952</v>
      </c>
      <c r="B173" s="39" t="s">
        <v>2250</v>
      </c>
      <c r="C173" s="39" t="s">
        <v>2251</v>
      </c>
      <c r="K173" s="39">
        <v>1</v>
      </c>
      <c r="L173" s="57">
        <v>1</v>
      </c>
      <c r="M173" s="55">
        <v>3</v>
      </c>
      <c r="N173" s="55">
        <f>SUM(L173*K173)</f>
        <v>1</v>
      </c>
      <c r="O173" s="55">
        <f>SUM(M173*K173)</f>
        <v>3</v>
      </c>
    </row>
    <row r="174" spans="1:16" ht="12.75">
      <c r="A174" s="39" t="s">
        <v>952</v>
      </c>
      <c r="B174" s="76" t="s">
        <v>2250</v>
      </c>
      <c r="C174" s="76" t="s">
        <v>2252</v>
      </c>
      <c r="D174" s="76" t="s">
        <v>2253</v>
      </c>
      <c r="E174" s="76"/>
      <c r="F174" s="76"/>
      <c r="G174" s="76"/>
      <c r="H174" s="76"/>
      <c r="I174" s="76"/>
      <c r="J174" s="76"/>
      <c r="L174" s="57"/>
      <c r="M174" s="55"/>
      <c r="N174" s="55"/>
      <c r="O174" s="55"/>
      <c r="P174" s="41">
        <v>1</v>
      </c>
    </row>
    <row r="175" spans="1:15" ht="12.75">
      <c r="A175" s="39" t="s">
        <v>952</v>
      </c>
      <c r="B175" s="39" t="s">
        <v>2254</v>
      </c>
      <c r="C175" s="39" t="s">
        <v>2255</v>
      </c>
      <c r="K175" s="39">
        <v>1</v>
      </c>
      <c r="L175" s="57">
        <v>1</v>
      </c>
      <c r="M175" s="55">
        <v>3</v>
      </c>
      <c r="N175" s="55">
        <f>SUM(L175*K175)</f>
        <v>1</v>
      </c>
      <c r="O175" s="55">
        <f>SUM(M175*K175)</f>
        <v>3</v>
      </c>
    </row>
    <row r="176" spans="1:15" ht="12.75">
      <c r="A176" s="39" t="s">
        <v>952</v>
      </c>
      <c r="B176" s="39" t="s">
        <v>2256</v>
      </c>
      <c r="C176" s="39" t="s">
        <v>2257</v>
      </c>
      <c r="D176" s="39" t="s">
        <v>2138</v>
      </c>
      <c r="K176" s="39">
        <v>1</v>
      </c>
      <c r="L176" s="57">
        <v>1</v>
      </c>
      <c r="M176" s="55">
        <v>3</v>
      </c>
      <c r="N176" s="55">
        <f>SUM(L176*K176)</f>
        <v>1</v>
      </c>
      <c r="O176" s="55">
        <f>SUM(M176*K176)</f>
        <v>3</v>
      </c>
    </row>
    <row r="177" spans="1:16" ht="12.75">
      <c r="A177" s="39" t="s">
        <v>952</v>
      </c>
      <c r="B177" s="76" t="s">
        <v>2258</v>
      </c>
      <c r="C177" s="76" t="s">
        <v>2259</v>
      </c>
      <c r="D177" s="76" t="s">
        <v>2260</v>
      </c>
      <c r="E177" s="76"/>
      <c r="F177" s="76"/>
      <c r="G177" s="76"/>
      <c r="H177" s="76"/>
      <c r="I177" s="76"/>
      <c r="J177" s="76"/>
      <c r="L177" s="57"/>
      <c r="M177" s="55"/>
      <c r="N177" s="55"/>
      <c r="O177" s="55"/>
      <c r="P177" s="41">
        <v>1</v>
      </c>
    </row>
    <row r="178" spans="1:16" ht="12.75">
      <c r="A178" s="39" t="s">
        <v>952</v>
      </c>
      <c r="B178" s="76" t="s">
        <v>2261</v>
      </c>
      <c r="C178" s="76" t="s">
        <v>2262</v>
      </c>
      <c r="D178" s="76" t="s">
        <v>2263</v>
      </c>
      <c r="E178" s="76"/>
      <c r="F178" s="76"/>
      <c r="G178" s="76"/>
      <c r="H178" s="76"/>
      <c r="I178" s="76"/>
      <c r="J178" s="76"/>
      <c r="L178" s="57"/>
      <c r="M178" s="55"/>
      <c r="N178" s="55"/>
      <c r="O178" s="55"/>
      <c r="P178" s="41">
        <v>1</v>
      </c>
    </row>
    <row r="179" spans="1:15" ht="12.75">
      <c r="A179" s="39" t="s">
        <v>943</v>
      </c>
      <c r="B179" s="39" t="s">
        <v>2264</v>
      </c>
      <c r="C179" s="39" t="s">
        <v>2265</v>
      </c>
      <c r="D179" s="39" t="s">
        <v>389</v>
      </c>
      <c r="K179" s="39">
        <v>1</v>
      </c>
      <c r="L179" s="57">
        <v>1</v>
      </c>
      <c r="M179" s="55">
        <v>3</v>
      </c>
      <c r="N179" s="55">
        <f>SUM(L179*K179)</f>
        <v>1</v>
      </c>
      <c r="O179" s="55">
        <f>SUM(M179*K179)</f>
        <v>3</v>
      </c>
    </row>
    <row r="180" spans="1:15" ht="12.75">
      <c r="A180" s="39" t="s">
        <v>943</v>
      </c>
      <c r="B180" s="39" t="s">
        <v>2266</v>
      </c>
      <c r="C180" s="39" t="s">
        <v>2247</v>
      </c>
      <c r="D180" s="39" t="s">
        <v>389</v>
      </c>
      <c r="K180" s="39">
        <v>1</v>
      </c>
      <c r="L180" s="57">
        <v>2</v>
      </c>
      <c r="M180" s="55">
        <v>4</v>
      </c>
      <c r="N180" s="55">
        <f>SUM(L180*K180)</f>
        <v>2</v>
      </c>
      <c r="O180" s="55">
        <f>SUM(M180*K180)</f>
        <v>4</v>
      </c>
    </row>
    <row r="181" spans="12:15" ht="12.75">
      <c r="L181" s="55"/>
      <c r="M181" s="55"/>
      <c r="N181" s="55"/>
      <c r="O181" s="55"/>
    </row>
    <row r="182" spans="1:15" ht="12.75">
      <c r="A182" s="39" t="s">
        <v>952</v>
      </c>
      <c r="B182" s="39" t="s">
        <v>2267</v>
      </c>
      <c r="C182" s="39" t="s">
        <v>2268</v>
      </c>
      <c r="K182" s="39">
        <v>1</v>
      </c>
      <c r="L182" s="57">
        <v>1</v>
      </c>
      <c r="M182" s="55">
        <v>3</v>
      </c>
      <c r="N182" s="55">
        <f>SUM(L182*K182)</f>
        <v>1</v>
      </c>
      <c r="O182" s="55">
        <f>SUM(M182*K182)</f>
        <v>3</v>
      </c>
    </row>
    <row r="183" spans="12:15" ht="12.75">
      <c r="L183" s="57"/>
      <c r="M183" s="55"/>
      <c r="N183" s="55"/>
      <c r="O183" s="55"/>
    </row>
    <row r="184" spans="12:15" ht="12.75">
      <c r="L184" s="55"/>
      <c r="M184" s="55"/>
      <c r="N184" s="55"/>
      <c r="O184" s="55"/>
    </row>
    <row r="185" spans="3:15" ht="12.75">
      <c r="C185" s="48" t="s">
        <v>141</v>
      </c>
      <c r="L185" s="55"/>
      <c r="M185" s="55"/>
      <c r="N185" s="55"/>
      <c r="O185" s="55"/>
    </row>
    <row r="186" spans="1:15" ht="12.75">
      <c r="A186" s="39" t="s">
        <v>952</v>
      </c>
      <c r="B186" s="39" t="s">
        <v>2269</v>
      </c>
      <c r="C186" s="130" t="s">
        <v>2826</v>
      </c>
      <c r="D186" s="39" t="s">
        <v>2270</v>
      </c>
      <c r="K186" s="39">
        <v>1</v>
      </c>
      <c r="L186" s="57">
        <v>1</v>
      </c>
      <c r="M186" s="55">
        <v>1</v>
      </c>
      <c r="N186" s="55">
        <f aca="true" t="shared" si="15" ref="N186:N195">SUM(L186*K186)</f>
        <v>1</v>
      </c>
      <c r="O186" s="55">
        <f aca="true" t="shared" si="16" ref="O186:O195">SUM(M186*K186)</f>
        <v>1</v>
      </c>
    </row>
    <row r="187" spans="1:15" ht="12.75">
      <c r="A187" s="39" t="s">
        <v>952</v>
      </c>
      <c r="B187" s="39" t="s">
        <v>2271</v>
      </c>
      <c r="C187" s="130" t="s">
        <v>2272</v>
      </c>
      <c r="D187" s="39" t="s">
        <v>2270</v>
      </c>
      <c r="K187" s="39">
        <v>1</v>
      </c>
      <c r="L187" s="57">
        <v>1</v>
      </c>
      <c r="M187" s="55">
        <v>1</v>
      </c>
      <c r="N187" s="55">
        <f t="shared" si="15"/>
        <v>1</v>
      </c>
      <c r="O187" s="55">
        <f t="shared" si="16"/>
        <v>1</v>
      </c>
    </row>
    <row r="188" spans="1:15" ht="12.75">
      <c r="A188" s="39" t="s">
        <v>952</v>
      </c>
      <c r="B188" s="39" t="s">
        <v>2273</v>
      </c>
      <c r="C188" s="130" t="s">
        <v>2272</v>
      </c>
      <c r="D188" s="39" t="s">
        <v>2270</v>
      </c>
      <c r="K188" s="39">
        <v>1</v>
      </c>
      <c r="L188" s="55">
        <v>1</v>
      </c>
      <c r="M188" s="55">
        <v>1</v>
      </c>
      <c r="N188" s="55">
        <f t="shared" si="15"/>
        <v>1</v>
      </c>
      <c r="O188" s="55">
        <f t="shared" si="16"/>
        <v>1</v>
      </c>
    </row>
    <row r="189" spans="1:15" ht="12.75">
      <c r="A189" s="39" t="s">
        <v>952</v>
      </c>
      <c r="B189" s="39" t="s">
        <v>2274</v>
      </c>
      <c r="D189" s="39" t="s">
        <v>2275</v>
      </c>
      <c r="K189" s="39">
        <v>1</v>
      </c>
      <c r="L189" s="57">
        <v>1</v>
      </c>
      <c r="M189" s="55">
        <v>3</v>
      </c>
      <c r="N189" s="55">
        <f t="shared" si="15"/>
        <v>1</v>
      </c>
      <c r="O189" s="55">
        <f t="shared" si="16"/>
        <v>3</v>
      </c>
    </row>
    <row r="190" spans="1:15" ht="12.75">
      <c r="A190" s="39" t="s">
        <v>952</v>
      </c>
      <c r="B190" s="39" t="s">
        <v>2276</v>
      </c>
      <c r="C190" s="39">
        <v>1970</v>
      </c>
      <c r="D190" s="39" t="s">
        <v>2275</v>
      </c>
      <c r="K190" s="39">
        <v>1</v>
      </c>
      <c r="L190" s="57">
        <v>1</v>
      </c>
      <c r="M190" s="55">
        <v>3</v>
      </c>
      <c r="N190" s="55">
        <f t="shared" si="15"/>
        <v>1</v>
      </c>
      <c r="O190" s="55">
        <f t="shared" si="16"/>
        <v>3</v>
      </c>
    </row>
    <row r="191" spans="1:15" ht="12.75">
      <c r="A191" s="39" t="s">
        <v>952</v>
      </c>
      <c r="B191" s="39" t="s">
        <v>2277</v>
      </c>
      <c r="C191" s="39">
        <v>1971</v>
      </c>
      <c r="D191" s="39" t="s">
        <v>2275</v>
      </c>
      <c r="K191" s="39">
        <v>1</v>
      </c>
      <c r="L191" s="57">
        <v>1</v>
      </c>
      <c r="M191" s="55">
        <v>3</v>
      </c>
      <c r="N191" s="55">
        <f t="shared" si="15"/>
        <v>1</v>
      </c>
      <c r="O191" s="55">
        <f t="shared" si="16"/>
        <v>3</v>
      </c>
    </row>
    <row r="192" spans="1:15" ht="12.75">
      <c r="A192" s="39" t="s">
        <v>952</v>
      </c>
      <c r="B192" s="39" t="s">
        <v>2278</v>
      </c>
      <c r="C192" s="39">
        <v>1972</v>
      </c>
      <c r="D192" s="39" t="s">
        <v>2275</v>
      </c>
      <c r="K192" s="39">
        <v>1</v>
      </c>
      <c r="L192" s="57">
        <v>1</v>
      </c>
      <c r="M192" s="55">
        <v>3</v>
      </c>
      <c r="N192" s="55">
        <f t="shared" si="15"/>
        <v>1</v>
      </c>
      <c r="O192" s="55">
        <f t="shared" si="16"/>
        <v>3</v>
      </c>
    </row>
    <row r="193" spans="1:15" s="39" customFormat="1" ht="12.75">
      <c r="A193" s="39" t="s">
        <v>952</v>
      </c>
      <c r="B193" s="39" t="s">
        <v>2279</v>
      </c>
      <c r="C193" s="39">
        <v>1970</v>
      </c>
      <c r="D193" s="39" t="s">
        <v>2275</v>
      </c>
      <c r="K193" s="39">
        <v>1</v>
      </c>
      <c r="L193" s="57">
        <v>1</v>
      </c>
      <c r="M193" s="55">
        <v>3</v>
      </c>
      <c r="N193" s="55">
        <f t="shared" si="15"/>
        <v>1</v>
      </c>
      <c r="O193" s="55">
        <f t="shared" si="16"/>
        <v>3</v>
      </c>
    </row>
    <row r="194" spans="1:15" s="39" customFormat="1" ht="12.75">
      <c r="A194" s="39" t="s">
        <v>943</v>
      </c>
      <c r="B194" s="39" t="s">
        <v>2280</v>
      </c>
      <c r="C194" s="39" t="s">
        <v>2281</v>
      </c>
      <c r="D194" s="39" t="s">
        <v>2282</v>
      </c>
      <c r="K194" s="39">
        <v>4</v>
      </c>
      <c r="L194" s="57">
        <v>1</v>
      </c>
      <c r="M194" s="55">
        <v>1</v>
      </c>
      <c r="N194" s="55">
        <f t="shared" si="15"/>
        <v>4</v>
      </c>
      <c r="O194" s="55">
        <f t="shared" si="16"/>
        <v>4</v>
      </c>
    </row>
    <row r="195" spans="1:15" s="39" customFormat="1" ht="12.75">
      <c r="A195" s="39" t="s">
        <v>943</v>
      </c>
      <c r="B195" s="39" t="s">
        <v>2283</v>
      </c>
      <c r="C195" s="39" t="s">
        <v>2281</v>
      </c>
      <c r="D195" s="39" t="s">
        <v>2284</v>
      </c>
      <c r="K195" s="39">
        <v>4</v>
      </c>
      <c r="L195" s="57">
        <v>1</v>
      </c>
      <c r="M195" s="55">
        <v>1</v>
      </c>
      <c r="N195" s="55">
        <f t="shared" si="15"/>
        <v>4</v>
      </c>
      <c r="O195" s="55">
        <f t="shared" si="16"/>
        <v>4</v>
      </c>
    </row>
    <row r="196" spans="3:15" s="39" customFormat="1" ht="12.75">
      <c r="C196" s="130"/>
      <c r="L196" s="55"/>
      <c r="M196" s="55"/>
      <c r="N196" s="55"/>
      <c r="O196" s="55"/>
    </row>
    <row r="197" spans="12:15" s="39" customFormat="1" ht="12.75">
      <c r="L197" s="55"/>
      <c r="M197" s="55"/>
      <c r="N197" s="55"/>
      <c r="O197" s="55"/>
    </row>
    <row r="198" spans="3:15" s="39" customFormat="1" ht="12.75">
      <c r="C198" s="48" t="s">
        <v>2285</v>
      </c>
      <c r="L198" s="55"/>
      <c r="M198" s="55"/>
      <c r="N198" s="55"/>
      <c r="O198" s="55"/>
    </row>
    <row r="199" spans="1:15" s="39" customFormat="1" ht="12.75">
      <c r="A199" s="39" t="s">
        <v>952</v>
      </c>
      <c r="B199" s="39" t="s">
        <v>3319</v>
      </c>
      <c r="C199" s="39" t="s">
        <v>1957</v>
      </c>
      <c r="K199" s="39">
        <v>1</v>
      </c>
      <c r="L199" s="57">
        <v>7</v>
      </c>
      <c r="M199" s="55">
        <v>10</v>
      </c>
      <c r="N199" s="55">
        <f>SUM(L199*K199)</f>
        <v>7</v>
      </c>
      <c r="O199" s="55">
        <f>SUM(M199*K199)</f>
        <v>10</v>
      </c>
    </row>
    <row r="200" spans="12:15" s="39" customFormat="1" ht="12.75">
      <c r="L200" s="55"/>
      <c r="M200" s="55"/>
      <c r="N200" s="55"/>
      <c r="O200" s="55"/>
    </row>
    <row r="201" spans="12:15" s="39" customFormat="1" ht="12.75">
      <c r="L201" s="55"/>
      <c r="M201" s="55"/>
      <c r="N201" s="55"/>
      <c r="O201" s="55"/>
    </row>
    <row r="202" spans="3:15" s="39" customFormat="1" ht="12.75">
      <c r="C202" s="48" t="s">
        <v>2286</v>
      </c>
      <c r="L202" s="55"/>
      <c r="M202" s="55"/>
      <c r="N202" s="55"/>
      <c r="O202" s="55"/>
    </row>
    <row r="203" spans="1:15" s="39" customFormat="1" ht="12.75">
      <c r="A203" s="39" t="s">
        <v>943</v>
      </c>
      <c r="B203" s="39">
        <v>1978</v>
      </c>
      <c r="C203" s="48" t="s">
        <v>2287</v>
      </c>
      <c r="D203" s="39" t="s">
        <v>2288</v>
      </c>
      <c r="K203" s="39">
        <v>2</v>
      </c>
      <c r="L203" s="55">
        <v>1</v>
      </c>
      <c r="M203" s="55">
        <v>3</v>
      </c>
      <c r="N203" s="55">
        <f aca="true" t="shared" si="17" ref="N203:N212">SUM(L203*K203)</f>
        <v>2</v>
      </c>
      <c r="O203" s="55">
        <f aca="true" t="shared" si="18" ref="O203:O212">SUM(M203*K203)</f>
        <v>6</v>
      </c>
    </row>
    <row r="204" spans="1:15" s="39" customFormat="1" ht="12.75">
      <c r="A204" s="39" t="s">
        <v>952</v>
      </c>
      <c r="B204" s="39">
        <v>1986</v>
      </c>
      <c r="C204" s="56" t="s">
        <v>2289</v>
      </c>
      <c r="D204" s="39" t="s">
        <v>1547</v>
      </c>
      <c r="K204" s="39">
        <v>1</v>
      </c>
      <c r="L204" s="57">
        <v>1</v>
      </c>
      <c r="M204" s="55">
        <v>3</v>
      </c>
      <c r="N204" s="55">
        <f t="shared" si="17"/>
        <v>1</v>
      </c>
      <c r="O204" s="55">
        <f t="shared" si="18"/>
        <v>3</v>
      </c>
    </row>
    <row r="205" spans="1:15" s="39" customFormat="1" ht="12.75">
      <c r="A205" s="39" t="s">
        <v>952</v>
      </c>
      <c r="B205" s="39">
        <v>1989</v>
      </c>
      <c r="C205" s="56" t="s">
        <v>2290</v>
      </c>
      <c r="D205" s="39" t="s">
        <v>1547</v>
      </c>
      <c r="K205" s="39">
        <v>1</v>
      </c>
      <c r="L205" s="57">
        <v>1</v>
      </c>
      <c r="M205" s="55">
        <v>3</v>
      </c>
      <c r="N205" s="55">
        <f t="shared" si="17"/>
        <v>1</v>
      </c>
      <c r="O205" s="55">
        <f t="shared" si="18"/>
        <v>3</v>
      </c>
    </row>
    <row r="206" spans="1:15" s="39" customFormat="1" ht="12.75">
      <c r="A206" s="39" t="s">
        <v>952</v>
      </c>
      <c r="B206" s="39">
        <v>1990</v>
      </c>
      <c r="C206" s="56" t="s">
        <v>2291</v>
      </c>
      <c r="D206" s="39" t="s">
        <v>1547</v>
      </c>
      <c r="K206" s="39">
        <v>5</v>
      </c>
      <c r="L206" s="57">
        <v>1</v>
      </c>
      <c r="M206" s="55">
        <v>3</v>
      </c>
      <c r="N206" s="55">
        <f t="shared" si="17"/>
        <v>5</v>
      </c>
      <c r="O206" s="55">
        <f t="shared" si="18"/>
        <v>15</v>
      </c>
    </row>
    <row r="207" spans="1:15" s="39" customFormat="1" ht="12.75">
      <c r="A207" s="39" t="s">
        <v>952</v>
      </c>
      <c r="B207" s="39">
        <v>1991</v>
      </c>
      <c r="C207" s="56" t="s">
        <v>2292</v>
      </c>
      <c r="D207" s="39" t="s">
        <v>2293</v>
      </c>
      <c r="K207" s="39">
        <v>1</v>
      </c>
      <c r="L207" s="57">
        <v>1</v>
      </c>
      <c r="M207" s="55">
        <v>3</v>
      </c>
      <c r="N207" s="55">
        <f t="shared" si="17"/>
        <v>1</v>
      </c>
      <c r="O207" s="55">
        <f t="shared" si="18"/>
        <v>3</v>
      </c>
    </row>
    <row r="208" spans="1:15" s="39" customFormat="1" ht="12.75">
      <c r="A208" s="39" t="s">
        <v>952</v>
      </c>
      <c r="B208" s="39">
        <v>1992</v>
      </c>
      <c r="C208" s="56" t="s">
        <v>2294</v>
      </c>
      <c r="D208" s="39" t="s">
        <v>2293</v>
      </c>
      <c r="K208" s="39">
        <v>15</v>
      </c>
      <c r="L208" s="57">
        <v>1</v>
      </c>
      <c r="M208" s="55">
        <v>3</v>
      </c>
      <c r="N208" s="55">
        <f t="shared" si="17"/>
        <v>15</v>
      </c>
      <c r="O208" s="55">
        <f t="shared" si="18"/>
        <v>45</v>
      </c>
    </row>
    <row r="209" spans="1:15" s="39" customFormat="1" ht="12.75">
      <c r="A209" s="39" t="s">
        <v>943</v>
      </c>
      <c r="B209" s="39">
        <v>1995</v>
      </c>
      <c r="C209" s="56" t="s">
        <v>2295</v>
      </c>
      <c r="D209" s="39" t="s">
        <v>2293</v>
      </c>
      <c r="K209" s="39">
        <v>1</v>
      </c>
      <c r="L209" s="57">
        <v>1</v>
      </c>
      <c r="M209" s="55">
        <v>3</v>
      </c>
      <c r="N209" s="55">
        <f t="shared" si="17"/>
        <v>1</v>
      </c>
      <c r="O209" s="55">
        <f t="shared" si="18"/>
        <v>3</v>
      </c>
    </row>
    <row r="210" spans="1:15" s="39" customFormat="1" ht="12.75">
      <c r="A210" s="39" t="s">
        <v>952</v>
      </c>
      <c r="B210" s="39">
        <v>1999</v>
      </c>
      <c r="C210" s="39" t="s">
        <v>2296</v>
      </c>
      <c r="D210" s="39" t="s">
        <v>2288</v>
      </c>
      <c r="K210" s="39">
        <v>9</v>
      </c>
      <c r="L210" s="57">
        <v>1</v>
      </c>
      <c r="M210" s="55">
        <v>3</v>
      </c>
      <c r="N210" s="55">
        <f t="shared" si="17"/>
        <v>9</v>
      </c>
      <c r="O210" s="55">
        <f t="shared" si="18"/>
        <v>27</v>
      </c>
    </row>
    <row r="211" spans="1:15" s="39" customFormat="1" ht="12.75">
      <c r="A211" s="39" t="s">
        <v>952</v>
      </c>
      <c r="B211" s="39">
        <v>2003</v>
      </c>
      <c r="C211" s="39" t="s">
        <v>2297</v>
      </c>
      <c r="D211" s="39" t="s">
        <v>1551</v>
      </c>
      <c r="K211" s="39">
        <v>1</v>
      </c>
      <c r="L211" s="57">
        <v>1</v>
      </c>
      <c r="M211" s="55">
        <v>3</v>
      </c>
      <c r="N211" s="55">
        <f t="shared" si="17"/>
        <v>1</v>
      </c>
      <c r="O211" s="55">
        <f t="shared" si="18"/>
        <v>3</v>
      </c>
    </row>
    <row r="212" spans="1:15" s="39" customFormat="1" ht="12.75">
      <c r="A212" s="39" t="s">
        <v>952</v>
      </c>
      <c r="B212" s="39">
        <v>2003</v>
      </c>
      <c r="C212" s="39" t="s">
        <v>2298</v>
      </c>
      <c r="D212" s="39" t="s">
        <v>1547</v>
      </c>
      <c r="K212" s="39">
        <v>3</v>
      </c>
      <c r="L212" s="57">
        <v>1</v>
      </c>
      <c r="M212" s="55">
        <v>3</v>
      </c>
      <c r="N212" s="55">
        <f t="shared" si="17"/>
        <v>3</v>
      </c>
      <c r="O212" s="55">
        <f t="shared" si="18"/>
        <v>9</v>
      </c>
    </row>
    <row r="213" spans="12:15" s="39" customFormat="1" ht="12.75">
      <c r="L213" s="57"/>
      <c r="M213" s="55"/>
      <c r="N213" s="55"/>
      <c r="O213" s="55"/>
    </row>
    <row r="214" spans="12:15" s="39" customFormat="1" ht="12.75">
      <c r="L214" s="57"/>
      <c r="M214" s="55"/>
      <c r="N214" s="55"/>
      <c r="O214" s="55"/>
    </row>
    <row r="215" spans="3:15" s="39" customFormat="1" ht="12.75">
      <c r="C215" s="48" t="s">
        <v>2299</v>
      </c>
      <c r="L215" s="55"/>
      <c r="M215" s="55"/>
      <c r="N215" s="55"/>
      <c r="O215" s="55"/>
    </row>
    <row r="216" spans="1:15" s="39" customFormat="1" ht="12.75">
      <c r="A216" s="39" t="s">
        <v>952</v>
      </c>
      <c r="B216" s="39" t="s">
        <v>418</v>
      </c>
      <c r="C216" s="39" t="s">
        <v>2300</v>
      </c>
      <c r="K216" s="39">
        <v>1</v>
      </c>
      <c r="L216" s="57">
        <v>1</v>
      </c>
      <c r="M216" s="55">
        <v>3</v>
      </c>
      <c r="N216" s="55">
        <f>SUM(L216*K216)</f>
        <v>1</v>
      </c>
      <c r="O216" s="55">
        <f>SUM(M216*K216)</f>
        <v>3</v>
      </c>
    </row>
    <row r="217" spans="1:15" s="39" customFormat="1" ht="12.75">
      <c r="A217" s="39" t="s">
        <v>952</v>
      </c>
      <c r="B217" s="39" t="s">
        <v>418</v>
      </c>
      <c r="C217" s="39" t="s">
        <v>2301</v>
      </c>
      <c r="K217" s="39">
        <v>1</v>
      </c>
      <c r="L217" s="57">
        <v>1</v>
      </c>
      <c r="M217" s="55">
        <v>1</v>
      </c>
      <c r="N217" s="55">
        <f>SUM(L217*K217)</f>
        <v>1</v>
      </c>
      <c r="O217" s="55">
        <f>SUM(M217*K217)</f>
        <v>1</v>
      </c>
    </row>
    <row r="218" spans="12:15" s="39" customFormat="1" ht="12.75">
      <c r="L218" s="57"/>
      <c r="M218" s="55"/>
      <c r="N218" s="55"/>
      <c r="O218" s="55"/>
    </row>
    <row r="219" spans="3:15" s="39" customFormat="1" ht="12.75">
      <c r="C219" s="48" t="s">
        <v>2302</v>
      </c>
      <c r="L219" s="57"/>
      <c r="M219" s="55"/>
      <c r="N219" s="55"/>
      <c r="O219" s="55"/>
    </row>
    <row r="220" spans="1:15" s="39" customFormat="1" ht="12.75">
      <c r="A220" s="39" t="s">
        <v>943</v>
      </c>
      <c r="B220" s="39" t="s">
        <v>2704</v>
      </c>
      <c r="C220" s="39" t="s">
        <v>492</v>
      </c>
      <c r="K220" s="39">
        <v>1</v>
      </c>
      <c r="L220" s="57">
        <v>1</v>
      </c>
      <c r="M220" s="55">
        <v>1</v>
      </c>
      <c r="N220" s="55">
        <f>SUM(L220*K220)</f>
        <v>1</v>
      </c>
      <c r="O220" s="55">
        <f>SUM(M220*K220)</f>
        <v>1</v>
      </c>
    </row>
    <row r="221" spans="1:15" s="39" customFormat="1" ht="12.75">
      <c r="A221" s="39" t="s">
        <v>943</v>
      </c>
      <c r="B221" s="39" t="s">
        <v>2704</v>
      </c>
      <c r="C221" s="39" t="s">
        <v>2303</v>
      </c>
      <c r="K221" s="39">
        <v>1</v>
      </c>
      <c r="L221" s="57">
        <v>1</v>
      </c>
      <c r="M221" s="55">
        <v>1</v>
      </c>
      <c r="N221" s="55">
        <f>SUM(L221*K221)</f>
        <v>1</v>
      </c>
      <c r="O221" s="55">
        <f>SUM(M221*K221)</f>
        <v>1</v>
      </c>
    </row>
    <row r="222" spans="12:15" s="39" customFormat="1" ht="12.75">
      <c r="L222" s="55"/>
      <c r="M222" s="55"/>
      <c r="N222" s="55"/>
      <c r="O222" s="55"/>
    </row>
    <row r="223" spans="3:15" s="39" customFormat="1" ht="12.75">
      <c r="C223" s="48" t="s">
        <v>2304</v>
      </c>
      <c r="L223" s="55"/>
      <c r="M223" s="55"/>
      <c r="N223" s="55"/>
      <c r="O223" s="55"/>
    </row>
    <row r="224" spans="1:15" ht="12.75">
      <c r="A224" s="56"/>
      <c r="B224" s="56" t="s">
        <v>2305</v>
      </c>
      <c r="C224" s="56" t="s">
        <v>2306</v>
      </c>
      <c r="D224" s="56"/>
      <c r="E224" s="56"/>
      <c r="F224" s="56"/>
      <c r="G224" s="56"/>
      <c r="H224" s="56"/>
      <c r="I224" s="56"/>
      <c r="J224" s="56"/>
      <c r="K224" s="56"/>
      <c r="L224" s="57">
        <v>1</v>
      </c>
      <c r="M224" s="55">
        <v>3</v>
      </c>
      <c r="N224" s="55">
        <f>SUM(L224*K224)</f>
        <v>0</v>
      </c>
      <c r="O224" s="55">
        <f>SUM(M224*K224)</f>
        <v>0</v>
      </c>
    </row>
    <row r="225" spans="1:18" ht="12.75">
      <c r="A225" s="39" t="s">
        <v>943</v>
      </c>
      <c r="B225" s="56" t="s">
        <v>2307</v>
      </c>
      <c r="C225" s="39">
        <v>2010</v>
      </c>
      <c r="D225" s="56" t="s">
        <v>2308</v>
      </c>
      <c r="E225" s="56"/>
      <c r="F225" s="56"/>
      <c r="G225" s="56"/>
      <c r="H225" s="56"/>
      <c r="I225" s="56"/>
      <c r="J225" s="56"/>
      <c r="K225" s="56">
        <v>1</v>
      </c>
      <c r="L225" s="57">
        <v>3</v>
      </c>
      <c r="M225" s="57">
        <v>4</v>
      </c>
      <c r="N225" s="55">
        <f>SUM(L225*K225)</f>
        <v>3</v>
      </c>
      <c r="O225" s="55">
        <f>SUM(M225*K225)</f>
        <v>4</v>
      </c>
      <c r="R225" s="93"/>
    </row>
    <row r="226" spans="1:18" ht="12.75">
      <c r="A226" s="39" t="s">
        <v>943</v>
      </c>
      <c r="B226" s="76" t="s">
        <v>20</v>
      </c>
      <c r="C226" s="76" t="s">
        <v>2309</v>
      </c>
      <c r="D226" s="76"/>
      <c r="E226" s="76"/>
      <c r="F226" s="76"/>
      <c r="G226" s="76"/>
      <c r="H226" s="76"/>
      <c r="I226" s="76"/>
      <c r="J226" s="76"/>
      <c r="K226" s="56"/>
      <c r="L226" s="57"/>
      <c r="M226" s="57"/>
      <c r="N226" s="55"/>
      <c r="O226" s="55"/>
      <c r="P226" s="41">
        <v>1</v>
      </c>
      <c r="R226" s="93"/>
    </row>
    <row r="227" spans="1:18" ht="12.75">
      <c r="A227" s="39" t="s">
        <v>952</v>
      </c>
      <c r="B227" s="76" t="s">
        <v>2568</v>
      </c>
      <c r="C227" s="76" t="s">
        <v>1888</v>
      </c>
      <c r="D227" s="76" t="s">
        <v>2310</v>
      </c>
      <c r="E227" s="76"/>
      <c r="F227" s="76"/>
      <c r="G227" s="76"/>
      <c r="H227" s="76"/>
      <c r="I227" s="76"/>
      <c r="J227" s="76"/>
      <c r="K227" s="56"/>
      <c r="L227" s="57"/>
      <c r="M227" s="57"/>
      <c r="N227" s="55"/>
      <c r="O227" s="55"/>
      <c r="P227" s="41">
        <v>2</v>
      </c>
      <c r="R227" s="93"/>
    </row>
    <row r="228" spans="1:18" ht="12.75">
      <c r="A228" s="39" t="s">
        <v>943</v>
      </c>
      <c r="B228" s="56" t="s">
        <v>2568</v>
      </c>
      <c r="C228" s="39" t="s">
        <v>2311</v>
      </c>
      <c r="K228" s="56">
        <v>1</v>
      </c>
      <c r="L228" s="57">
        <v>3</v>
      </c>
      <c r="M228" s="57">
        <v>4</v>
      </c>
      <c r="N228" s="55">
        <f>SUM(L228*K228)</f>
        <v>3</v>
      </c>
      <c r="O228" s="55">
        <f>SUM(M228*K228)</f>
        <v>4</v>
      </c>
      <c r="P228" s="75"/>
      <c r="R228" s="93"/>
    </row>
    <row r="229" spans="1:16" ht="12.75">
      <c r="A229" s="39" t="s">
        <v>952</v>
      </c>
      <c r="B229" s="76" t="s">
        <v>26</v>
      </c>
      <c r="C229" s="76" t="s">
        <v>2312</v>
      </c>
      <c r="D229" s="76" t="s">
        <v>2313</v>
      </c>
      <c r="L229" s="57"/>
      <c r="M229" s="55"/>
      <c r="N229" s="55"/>
      <c r="O229" s="55"/>
      <c r="P229" s="41">
        <v>3</v>
      </c>
    </row>
    <row r="230" spans="1:18" ht="12.75">
      <c r="A230" s="39" t="s">
        <v>943</v>
      </c>
      <c r="B230" s="56" t="s">
        <v>3135</v>
      </c>
      <c r="C230" s="39" t="s">
        <v>2314</v>
      </c>
      <c r="D230" s="56" t="s">
        <v>2315</v>
      </c>
      <c r="E230" s="56"/>
      <c r="F230" s="56"/>
      <c r="G230" s="56"/>
      <c r="H230" s="56"/>
      <c r="I230" s="56"/>
      <c r="J230" s="56"/>
      <c r="K230" s="56">
        <v>1</v>
      </c>
      <c r="L230" s="57">
        <v>25</v>
      </c>
      <c r="M230" s="57">
        <v>30</v>
      </c>
      <c r="N230" s="55">
        <f>SUM(L230*K230)</f>
        <v>25</v>
      </c>
      <c r="O230" s="55">
        <f>SUM(M230*K230)</f>
        <v>30</v>
      </c>
      <c r="R230" s="93"/>
    </row>
    <row r="231" spans="1:18" ht="12.75">
      <c r="A231" s="48" t="s">
        <v>943</v>
      </c>
      <c r="B231" s="56" t="s">
        <v>2316</v>
      </c>
      <c r="C231" s="39" t="s">
        <v>2317</v>
      </c>
      <c r="K231" s="56">
        <v>1</v>
      </c>
      <c r="L231" s="57"/>
      <c r="M231" s="57"/>
      <c r="N231" s="55"/>
      <c r="O231" s="55"/>
      <c r="P231" s="41">
        <v>5</v>
      </c>
      <c r="R231" s="93"/>
    </row>
    <row r="232" spans="1:18" ht="12.75">
      <c r="A232" s="39" t="s">
        <v>943</v>
      </c>
      <c r="B232" s="56"/>
      <c r="C232" s="39" t="s">
        <v>2318</v>
      </c>
      <c r="K232" s="56">
        <v>1</v>
      </c>
      <c r="L232" s="57">
        <v>1</v>
      </c>
      <c r="M232" s="57">
        <v>2</v>
      </c>
      <c r="N232" s="55">
        <f>SUM(L232*K232)</f>
        <v>1</v>
      </c>
      <c r="O232" s="55">
        <f>SUM(M232*K232)</f>
        <v>2</v>
      </c>
      <c r="R232" s="93"/>
    </row>
    <row r="233" spans="1:18" ht="12.75">
      <c r="A233" s="39" t="s">
        <v>943</v>
      </c>
      <c r="B233" s="56" t="s">
        <v>2636</v>
      </c>
      <c r="C233" s="39" t="s">
        <v>290</v>
      </c>
      <c r="K233" s="56">
        <v>1</v>
      </c>
      <c r="L233" s="57">
        <v>2</v>
      </c>
      <c r="M233" s="57">
        <v>4</v>
      </c>
      <c r="N233" s="55">
        <f>SUM(L233*K233)</f>
        <v>2</v>
      </c>
      <c r="O233" s="55">
        <f>SUM(M233*K233)</f>
        <v>4</v>
      </c>
      <c r="R233" s="93"/>
    </row>
    <row r="234" spans="2:18" ht="12.75">
      <c r="B234" s="56"/>
      <c r="K234" s="56"/>
      <c r="L234" s="57"/>
      <c r="M234" s="57"/>
      <c r="N234" s="55"/>
      <c r="O234" s="55"/>
      <c r="R234" s="93"/>
    </row>
    <row r="235" spans="1:18" ht="12.75">
      <c r="A235" s="39" t="s">
        <v>943</v>
      </c>
      <c r="B235" s="56" t="s">
        <v>3084</v>
      </c>
      <c r="C235" s="39" t="s">
        <v>2319</v>
      </c>
      <c r="K235" s="56">
        <v>2</v>
      </c>
      <c r="L235" s="57">
        <v>20</v>
      </c>
      <c r="M235" s="57">
        <v>25</v>
      </c>
      <c r="N235" s="55">
        <f>SUM(L235*K235)</f>
        <v>40</v>
      </c>
      <c r="O235" s="55">
        <f>SUM(M235*K235)</f>
        <v>50</v>
      </c>
      <c r="R235" s="93"/>
    </row>
    <row r="236" spans="1:18" ht="12.75">
      <c r="A236" s="39" t="s">
        <v>943</v>
      </c>
      <c r="B236" s="56" t="s">
        <v>3084</v>
      </c>
      <c r="C236" s="39" t="s">
        <v>2320</v>
      </c>
      <c r="K236" s="56">
        <v>1</v>
      </c>
      <c r="L236" s="57">
        <v>20</v>
      </c>
      <c r="M236" s="57">
        <v>25</v>
      </c>
      <c r="N236" s="55">
        <f>SUM(L236*K236)</f>
        <v>20</v>
      </c>
      <c r="O236" s="55">
        <f>SUM(M236*K236)</f>
        <v>25</v>
      </c>
      <c r="R236" s="93"/>
    </row>
    <row r="237" spans="1:18" ht="12.75">
      <c r="A237" s="39" t="s">
        <v>943</v>
      </c>
      <c r="B237" s="56" t="s">
        <v>3084</v>
      </c>
      <c r="C237" s="39" t="s">
        <v>2321</v>
      </c>
      <c r="K237" s="56">
        <v>1</v>
      </c>
      <c r="L237" s="57">
        <v>20</v>
      </c>
      <c r="M237" s="57">
        <v>25</v>
      </c>
      <c r="N237" s="55">
        <f>SUM(L237*K237)</f>
        <v>20</v>
      </c>
      <c r="O237" s="55">
        <f>SUM(M237*K237)</f>
        <v>25</v>
      </c>
      <c r="R237" s="93"/>
    </row>
    <row r="238" spans="2:18" ht="12.75">
      <c r="B238" s="56"/>
      <c r="K238" s="56"/>
      <c r="L238" s="57"/>
      <c r="M238" s="57"/>
      <c r="N238" s="55"/>
      <c r="O238" s="55"/>
      <c r="R238" s="93"/>
    </row>
    <row r="239" spans="1:18" ht="12.75">
      <c r="A239" s="39" t="s">
        <v>943</v>
      </c>
      <c r="B239" s="56" t="s">
        <v>326</v>
      </c>
      <c r="C239" s="39" t="s">
        <v>2322</v>
      </c>
      <c r="K239" s="56">
        <v>1</v>
      </c>
      <c r="L239" s="57">
        <v>5</v>
      </c>
      <c r="M239" s="57">
        <v>7</v>
      </c>
      <c r="N239" s="55">
        <f>SUM(L239*K239)</f>
        <v>5</v>
      </c>
      <c r="O239" s="55">
        <f>SUM(M239*K239)</f>
        <v>7</v>
      </c>
      <c r="R239" s="93"/>
    </row>
    <row r="240" spans="1:18" ht="12.75">
      <c r="A240" s="39" t="s">
        <v>943</v>
      </c>
      <c r="B240" s="56" t="s">
        <v>326</v>
      </c>
      <c r="C240" s="39" t="s">
        <v>2323</v>
      </c>
      <c r="K240" s="56">
        <v>1</v>
      </c>
      <c r="L240" s="57">
        <v>5</v>
      </c>
      <c r="M240" s="57">
        <v>7</v>
      </c>
      <c r="N240" s="55">
        <f>SUM(L240*K240)</f>
        <v>5</v>
      </c>
      <c r="O240" s="55">
        <f>SUM(M240*K240)</f>
        <v>7</v>
      </c>
      <c r="R240" s="93"/>
    </row>
    <row r="241" spans="2:18" ht="12.75">
      <c r="B241" s="56"/>
      <c r="K241" s="56"/>
      <c r="L241" s="57"/>
      <c r="M241" s="57"/>
      <c r="N241" s="55"/>
      <c r="O241" s="55"/>
      <c r="R241" s="93"/>
    </row>
    <row r="242" spans="1:18" ht="12.75">
      <c r="A242" s="39" t="s">
        <v>943</v>
      </c>
      <c r="B242" s="56" t="s">
        <v>2324</v>
      </c>
      <c r="C242" s="39" t="s">
        <v>3171</v>
      </c>
      <c r="K242" s="56">
        <v>1</v>
      </c>
      <c r="L242" s="57">
        <v>1</v>
      </c>
      <c r="M242" s="57">
        <v>2</v>
      </c>
      <c r="N242" s="55">
        <f>SUM(L242*K242)</f>
        <v>1</v>
      </c>
      <c r="O242" s="55">
        <f>SUM(M242*K242)</f>
        <v>2</v>
      </c>
      <c r="R242" s="93"/>
    </row>
    <row r="243" spans="2:18" ht="12.75">
      <c r="B243" s="56"/>
      <c r="K243" s="56"/>
      <c r="L243" s="57"/>
      <c r="M243" s="57"/>
      <c r="N243" s="55"/>
      <c r="O243" s="55"/>
      <c r="R243" s="93"/>
    </row>
    <row r="244" spans="1:15" ht="12.75">
      <c r="A244" s="39" t="s">
        <v>952</v>
      </c>
      <c r="B244" s="39" t="s">
        <v>79</v>
      </c>
      <c r="C244" s="39" t="s">
        <v>2325</v>
      </c>
      <c r="K244" s="39">
        <v>1</v>
      </c>
      <c r="L244" s="57">
        <v>20</v>
      </c>
      <c r="M244" s="55">
        <v>25</v>
      </c>
      <c r="N244" s="55">
        <f>SUM(L244*K244)</f>
        <v>20</v>
      </c>
      <c r="O244" s="55">
        <f>SUM(M244*K244)</f>
        <v>25</v>
      </c>
    </row>
    <row r="245" spans="12:15" ht="12.75">
      <c r="L245" s="55"/>
      <c r="M245" s="55"/>
      <c r="N245" s="55"/>
      <c r="O245" s="55"/>
    </row>
    <row r="246" spans="1:15" ht="12.75">
      <c r="A246" s="39" t="s">
        <v>952</v>
      </c>
      <c r="B246" s="39" t="s">
        <v>26</v>
      </c>
      <c r="C246" s="39" t="s">
        <v>2326</v>
      </c>
      <c r="K246" s="39">
        <v>2</v>
      </c>
      <c r="L246" s="57">
        <v>1</v>
      </c>
      <c r="M246" s="55">
        <v>1</v>
      </c>
      <c r="N246" s="55">
        <f>SUM(L246*K246)</f>
        <v>2</v>
      </c>
      <c r="O246" s="55">
        <f>SUM(M246*K246)</f>
        <v>2</v>
      </c>
    </row>
    <row r="247" spans="1:15" ht="12.75">
      <c r="A247" s="39" t="s">
        <v>952</v>
      </c>
      <c r="B247" s="39" t="s">
        <v>26</v>
      </c>
      <c r="C247" s="39" t="s">
        <v>2327</v>
      </c>
      <c r="K247" s="39">
        <v>1</v>
      </c>
      <c r="L247" s="57">
        <v>1</v>
      </c>
      <c r="M247" s="55">
        <v>1</v>
      </c>
      <c r="N247" s="55">
        <f>SUM(L247*K247)</f>
        <v>1</v>
      </c>
      <c r="O247" s="55">
        <f>SUM(M247*K247)</f>
        <v>1</v>
      </c>
    </row>
    <row r="248" spans="1:15" ht="12.75">
      <c r="A248" s="39" t="s">
        <v>952</v>
      </c>
      <c r="B248" s="39" t="s">
        <v>26</v>
      </c>
      <c r="C248" s="39" t="s">
        <v>2328</v>
      </c>
      <c r="D248" s="39" t="s">
        <v>2329</v>
      </c>
      <c r="K248" s="39">
        <v>1</v>
      </c>
      <c r="L248" s="55">
        <v>1</v>
      </c>
      <c r="M248" s="55">
        <v>1</v>
      </c>
      <c r="N248" s="55">
        <f>SUM(L248*K248)</f>
        <v>1</v>
      </c>
      <c r="O248" s="55">
        <f>SUM(M248*K248)</f>
        <v>1</v>
      </c>
    </row>
    <row r="249" spans="1:15" ht="12.75">
      <c r="A249" s="39" t="s">
        <v>943</v>
      </c>
      <c r="B249" s="39" t="s">
        <v>26</v>
      </c>
      <c r="C249" s="39" t="s">
        <v>1915</v>
      </c>
      <c r="K249" s="39">
        <v>2</v>
      </c>
      <c r="L249" s="55">
        <v>2</v>
      </c>
      <c r="M249" s="55">
        <v>4</v>
      </c>
      <c r="N249" s="55">
        <f>SUM(L249*K249)</f>
        <v>4</v>
      </c>
      <c r="O249" s="55">
        <f>SUM(M249*K249)</f>
        <v>8</v>
      </c>
    </row>
    <row r="250" spans="12:15" ht="12.75">
      <c r="L250" s="55"/>
      <c r="M250" s="55"/>
      <c r="N250" s="55"/>
      <c r="O250" s="55"/>
    </row>
    <row r="251" spans="1:15" ht="12.75">
      <c r="A251" s="39" t="s">
        <v>943</v>
      </c>
      <c r="B251" s="39" t="s">
        <v>1876</v>
      </c>
      <c r="C251" s="39" t="s">
        <v>2330</v>
      </c>
      <c r="D251" s="39" t="s">
        <v>2331</v>
      </c>
      <c r="K251" s="39">
        <v>1</v>
      </c>
      <c r="L251" s="55">
        <v>2</v>
      </c>
      <c r="M251" s="55">
        <v>4</v>
      </c>
      <c r="N251" s="55">
        <f>SUM(L251*K251)</f>
        <v>2</v>
      </c>
      <c r="O251" s="55">
        <f>SUM(M251*K251)</f>
        <v>4</v>
      </c>
    </row>
    <row r="252" spans="12:15" ht="12.75">
      <c r="L252" s="55"/>
      <c r="M252" s="55"/>
      <c r="N252" s="55"/>
      <c r="O252" s="55"/>
    </row>
    <row r="253" spans="1:15" ht="12.75">
      <c r="A253" s="39" t="s">
        <v>943</v>
      </c>
      <c r="B253" s="39" t="s">
        <v>2332</v>
      </c>
      <c r="C253" s="39" t="s">
        <v>2168</v>
      </c>
      <c r="K253" s="39">
        <v>1</v>
      </c>
      <c r="L253" s="55">
        <v>3</v>
      </c>
      <c r="M253" s="55">
        <v>5</v>
      </c>
      <c r="N253" s="55">
        <f>SUM(L253*K253)</f>
        <v>3</v>
      </c>
      <c r="O253" s="55">
        <f>SUM(M253*K253)</f>
        <v>5</v>
      </c>
    </row>
    <row r="254" spans="1:16" ht="12.75">
      <c r="A254" s="39" t="s">
        <v>943</v>
      </c>
      <c r="B254" s="76" t="s">
        <v>2332</v>
      </c>
      <c r="C254" s="76" t="s">
        <v>3112</v>
      </c>
      <c r="D254" s="76" t="s">
        <v>2333</v>
      </c>
      <c r="E254" s="76"/>
      <c r="F254" s="76"/>
      <c r="G254" s="76"/>
      <c r="H254" s="76"/>
      <c r="I254" s="76"/>
      <c r="J254" s="76"/>
      <c r="L254" s="55"/>
      <c r="M254" s="55"/>
      <c r="N254" s="55"/>
      <c r="O254" s="55"/>
      <c r="P254" s="41">
        <v>2</v>
      </c>
    </row>
    <row r="255" spans="1:16" ht="12.75">
      <c r="A255" s="39" t="s">
        <v>943</v>
      </c>
      <c r="B255" s="76" t="s">
        <v>2332</v>
      </c>
      <c r="C255" s="76" t="s">
        <v>3112</v>
      </c>
      <c r="D255" s="76" t="s">
        <v>2334</v>
      </c>
      <c r="E255" s="76"/>
      <c r="F255" s="76"/>
      <c r="G255" s="76"/>
      <c r="H255" s="76"/>
      <c r="I255" s="76"/>
      <c r="J255" s="76"/>
      <c r="L255" s="55"/>
      <c r="M255" s="55"/>
      <c r="N255" s="55"/>
      <c r="O255" s="55"/>
      <c r="P255" s="41">
        <v>4</v>
      </c>
    </row>
    <row r="256" spans="1:15" ht="12.75">
      <c r="A256" s="39" t="s">
        <v>943</v>
      </c>
      <c r="B256" s="39" t="s">
        <v>2332</v>
      </c>
      <c r="C256" s="39" t="s">
        <v>2335</v>
      </c>
      <c r="D256" s="39" t="s">
        <v>1970</v>
      </c>
      <c r="K256" s="39">
        <v>1</v>
      </c>
      <c r="L256" s="55">
        <v>2</v>
      </c>
      <c r="M256" s="55">
        <v>4</v>
      </c>
      <c r="N256" s="55">
        <f>SUM(L256*K256)</f>
        <v>2</v>
      </c>
      <c r="O256" s="55">
        <f>SUM(M256*K256)</f>
        <v>4</v>
      </c>
    </row>
    <row r="258" spans="1:16" ht="12.75">
      <c r="A258" s="56" t="s">
        <v>943</v>
      </c>
      <c r="C258" s="39" t="s">
        <v>2336</v>
      </c>
      <c r="K258" s="46">
        <v>1</v>
      </c>
      <c r="L258" s="52">
        <v>3</v>
      </c>
      <c r="M258" s="52">
        <v>3</v>
      </c>
      <c r="N258" s="55">
        <f aca="true" t="shared" si="19" ref="N258:N266">SUM(L258*K258)</f>
        <v>3</v>
      </c>
      <c r="O258" s="55">
        <f aca="true" t="shared" si="20" ref="O258:O266">SUM(M258*K258)</f>
        <v>3</v>
      </c>
      <c r="P258" s="67"/>
    </row>
    <row r="259" spans="1:16" ht="12.75">
      <c r="A259" s="39" t="s">
        <v>943</v>
      </c>
      <c r="B259" s="39" t="s">
        <v>3102</v>
      </c>
      <c r="C259" s="39" t="s">
        <v>2337</v>
      </c>
      <c r="K259" s="39">
        <v>1</v>
      </c>
      <c r="L259" s="52">
        <v>7</v>
      </c>
      <c r="M259" s="52">
        <v>7</v>
      </c>
      <c r="N259" s="55">
        <f t="shared" si="19"/>
        <v>7</v>
      </c>
      <c r="O259" s="55">
        <f t="shared" si="20"/>
        <v>7</v>
      </c>
      <c r="P259" s="67"/>
    </row>
    <row r="260" spans="1:16" ht="12.75">
      <c r="A260" s="39" t="s">
        <v>943</v>
      </c>
      <c r="C260" s="39" t="s">
        <v>2338</v>
      </c>
      <c r="K260" s="39">
        <v>1</v>
      </c>
      <c r="L260" s="52">
        <v>1</v>
      </c>
      <c r="M260" s="52">
        <v>1</v>
      </c>
      <c r="N260" s="55">
        <f t="shared" si="19"/>
        <v>1</v>
      </c>
      <c r="O260" s="55">
        <f t="shared" si="20"/>
        <v>1</v>
      </c>
      <c r="P260" s="67"/>
    </row>
    <row r="261" spans="1:16" ht="12.75">
      <c r="A261" s="39" t="s">
        <v>943</v>
      </c>
      <c r="B261" s="56" t="s">
        <v>2339</v>
      </c>
      <c r="C261" s="39" t="s">
        <v>2340</v>
      </c>
      <c r="D261" s="39" t="s">
        <v>2341</v>
      </c>
      <c r="K261" s="39">
        <v>2</v>
      </c>
      <c r="L261" s="52">
        <v>1</v>
      </c>
      <c r="M261" s="52">
        <v>2</v>
      </c>
      <c r="N261" s="55">
        <f t="shared" si="19"/>
        <v>2</v>
      </c>
      <c r="O261" s="55">
        <f t="shared" si="20"/>
        <v>4</v>
      </c>
      <c r="P261" s="67"/>
    </row>
    <row r="262" spans="1:16" ht="12.75">
      <c r="A262" s="39" t="s">
        <v>943</v>
      </c>
      <c r="B262" s="39">
        <v>1978</v>
      </c>
      <c r="C262" s="39" t="s">
        <v>2342</v>
      </c>
      <c r="K262" s="39">
        <v>11</v>
      </c>
      <c r="L262" s="52">
        <v>1</v>
      </c>
      <c r="M262" s="52">
        <v>11</v>
      </c>
      <c r="N262" s="55">
        <f t="shared" si="19"/>
        <v>11</v>
      </c>
      <c r="O262" s="55">
        <f t="shared" si="20"/>
        <v>121</v>
      </c>
      <c r="P262" s="67"/>
    </row>
    <row r="263" spans="1:16" ht="12.75">
      <c r="A263" s="39" t="s">
        <v>943</v>
      </c>
      <c r="B263" s="39" t="s">
        <v>2343</v>
      </c>
      <c r="C263" s="39" t="s">
        <v>2344</v>
      </c>
      <c r="K263" s="39">
        <v>2</v>
      </c>
      <c r="L263" s="52">
        <v>3</v>
      </c>
      <c r="M263" s="52">
        <v>6</v>
      </c>
      <c r="N263" s="55">
        <f t="shared" si="19"/>
        <v>6</v>
      </c>
      <c r="O263" s="55">
        <f t="shared" si="20"/>
        <v>12</v>
      </c>
      <c r="P263" s="67"/>
    </row>
    <row r="264" spans="1:16" ht="12.75">
      <c r="A264" s="39" t="s">
        <v>943</v>
      </c>
      <c r="B264" s="39" t="s">
        <v>2345</v>
      </c>
      <c r="C264" s="39" t="s">
        <v>2346</v>
      </c>
      <c r="D264" s="39" t="s">
        <v>959</v>
      </c>
      <c r="K264" s="39">
        <v>1</v>
      </c>
      <c r="L264" s="52">
        <v>3</v>
      </c>
      <c r="M264" s="52">
        <v>3</v>
      </c>
      <c r="N264" s="55">
        <f t="shared" si="19"/>
        <v>3</v>
      </c>
      <c r="O264" s="55">
        <f t="shared" si="20"/>
        <v>3</v>
      </c>
      <c r="P264" s="67"/>
    </row>
    <row r="265" spans="1:16" ht="12.75">
      <c r="A265" s="39" t="s">
        <v>943</v>
      </c>
      <c r="B265" s="39" t="s">
        <v>3102</v>
      </c>
      <c r="C265" s="39" t="s">
        <v>2347</v>
      </c>
      <c r="D265" s="39" t="s">
        <v>2348</v>
      </c>
      <c r="K265" s="39">
        <v>2</v>
      </c>
      <c r="L265" s="52">
        <v>2</v>
      </c>
      <c r="M265" s="52">
        <v>4</v>
      </c>
      <c r="N265" s="55">
        <f t="shared" si="19"/>
        <v>4</v>
      </c>
      <c r="O265" s="55">
        <f t="shared" si="20"/>
        <v>8</v>
      </c>
      <c r="P265" s="67"/>
    </row>
    <row r="266" spans="1:16" ht="12.75">
      <c r="A266" s="39" t="s">
        <v>943</v>
      </c>
      <c r="B266" s="39" t="s">
        <v>3102</v>
      </c>
      <c r="C266" s="39" t="s">
        <v>2349</v>
      </c>
      <c r="D266" s="39" t="s">
        <v>2350</v>
      </c>
      <c r="K266" s="39">
        <v>1</v>
      </c>
      <c r="L266" s="52">
        <v>2</v>
      </c>
      <c r="M266" s="52">
        <v>2</v>
      </c>
      <c r="N266" s="55">
        <f t="shared" si="19"/>
        <v>2</v>
      </c>
      <c r="O266" s="55">
        <f t="shared" si="20"/>
        <v>2</v>
      </c>
      <c r="P266" s="67"/>
    </row>
    <row r="267" spans="1:16" ht="12.75">
      <c r="A267" s="39" t="s">
        <v>943</v>
      </c>
      <c r="B267" s="76"/>
      <c r="C267" s="76" t="s">
        <v>2241</v>
      </c>
      <c r="D267" s="76" t="s">
        <v>2351</v>
      </c>
      <c r="E267" s="76"/>
      <c r="F267" s="76"/>
      <c r="G267" s="76"/>
      <c r="H267" s="76"/>
      <c r="I267" s="76"/>
      <c r="J267" s="76"/>
      <c r="L267" s="52"/>
      <c r="M267" s="52"/>
      <c r="N267" s="55"/>
      <c r="O267" s="55"/>
      <c r="P267" s="67">
        <v>6</v>
      </c>
    </row>
    <row r="268" spans="1:16" ht="12.75">
      <c r="A268" s="39" t="s">
        <v>943</v>
      </c>
      <c r="B268" s="39" t="s">
        <v>3102</v>
      </c>
      <c r="C268" s="39" t="s">
        <v>2352</v>
      </c>
      <c r="D268" s="39" t="s">
        <v>2353</v>
      </c>
      <c r="K268" s="39">
        <v>2</v>
      </c>
      <c r="L268" s="52">
        <v>2</v>
      </c>
      <c r="M268" s="52">
        <v>4</v>
      </c>
      <c r="N268" s="55">
        <f aca="true" t="shared" si="21" ref="N268:N276">SUM(L268*K268)</f>
        <v>4</v>
      </c>
      <c r="O268" s="55">
        <f aca="true" t="shared" si="22" ref="O268:O276">SUM(M268*K268)</f>
        <v>8</v>
      </c>
      <c r="P268" s="67"/>
    </row>
    <row r="269" spans="1:15" ht="12.75">
      <c r="A269" s="39" t="s">
        <v>943</v>
      </c>
      <c r="C269" s="39" t="s">
        <v>2354</v>
      </c>
      <c r="D269" s="39" t="s">
        <v>2355</v>
      </c>
      <c r="K269" s="39">
        <v>1</v>
      </c>
      <c r="L269" s="52">
        <v>1</v>
      </c>
      <c r="M269" s="52">
        <v>1</v>
      </c>
      <c r="N269" s="55">
        <f t="shared" si="21"/>
        <v>1</v>
      </c>
      <c r="O269" s="55">
        <f t="shared" si="22"/>
        <v>1</v>
      </c>
    </row>
    <row r="270" spans="1:15" ht="12.75">
      <c r="A270" s="39" t="s">
        <v>943</v>
      </c>
      <c r="B270" s="39" t="s">
        <v>2339</v>
      </c>
      <c r="C270" s="39" t="s">
        <v>2356</v>
      </c>
      <c r="D270" s="39" t="s">
        <v>2357</v>
      </c>
      <c r="K270" s="39">
        <v>1</v>
      </c>
      <c r="L270" s="52">
        <v>0.5</v>
      </c>
      <c r="M270" s="52">
        <v>0.5</v>
      </c>
      <c r="N270" s="55">
        <f t="shared" si="21"/>
        <v>0.5</v>
      </c>
      <c r="O270" s="55">
        <f t="shared" si="22"/>
        <v>0.5</v>
      </c>
    </row>
    <row r="271" spans="1:15" ht="12.75">
      <c r="A271" s="39" t="s">
        <v>943</v>
      </c>
      <c r="B271" s="39" t="s">
        <v>3102</v>
      </c>
      <c r="C271" s="39" t="s">
        <v>2358</v>
      </c>
      <c r="D271" s="39" t="s">
        <v>2353</v>
      </c>
      <c r="K271" s="39">
        <v>1</v>
      </c>
      <c r="L271" s="52">
        <v>2</v>
      </c>
      <c r="M271" s="52">
        <v>2</v>
      </c>
      <c r="N271" s="55">
        <f t="shared" si="21"/>
        <v>2</v>
      </c>
      <c r="O271" s="55">
        <f t="shared" si="22"/>
        <v>2</v>
      </c>
    </row>
    <row r="272" spans="1:15" ht="12.75">
      <c r="A272" s="39" t="s">
        <v>943</v>
      </c>
      <c r="B272" s="39" t="s">
        <v>2359</v>
      </c>
      <c r="C272" s="39" t="s">
        <v>2360</v>
      </c>
      <c r="D272" s="39" t="s">
        <v>2361</v>
      </c>
      <c r="K272" s="39">
        <v>1</v>
      </c>
      <c r="L272" s="52">
        <v>2</v>
      </c>
      <c r="M272" s="52">
        <v>2</v>
      </c>
      <c r="N272" s="55">
        <f t="shared" si="21"/>
        <v>2</v>
      </c>
      <c r="O272" s="55">
        <f t="shared" si="22"/>
        <v>2</v>
      </c>
    </row>
    <row r="273" spans="1:15" ht="12.75">
      <c r="A273" s="39" t="s">
        <v>943</v>
      </c>
      <c r="B273" s="39" t="s">
        <v>2362</v>
      </c>
      <c r="C273" s="39" t="s">
        <v>2145</v>
      </c>
      <c r="K273" s="39">
        <v>1</v>
      </c>
      <c r="L273" s="52">
        <v>2</v>
      </c>
      <c r="M273" s="52">
        <v>2</v>
      </c>
      <c r="N273" s="55">
        <f t="shared" si="21"/>
        <v>2</v>
      </c>
      <c r="O273" s="55">
        <f t="shared" si="22"/>
        <v>2</v>
      </c>
    </row>
    <row r="274" spans="1:15" ht="12.75">
      <c r="A274" s="39" t="s">
        <v>943</v>
      </c>
      <c r="B274" s="39" t="s">
        <v>2363</v>
      </c>
      <c r="C274" s="39" t="s">
        <v>2364</v>
      </c>
      <c r="K274" s="39">
        <v>1</v>
      </c>
      <c r="L274" s="52">
        <v>1</v>
      </c>
      <c r="M274" s="52">
        <v>1</v>
      </c>
      <c r="N274" s="55">
        <f t="shared" si="21"/>
        <v>1</v>
      </c>
      <c r="O274" s="55">
        <f t="shared" si="22"/>
        <v>1</v>
      </c>
    </row>
    <row r="275" spans="1:15" ht="12.75">
      <c r="A275" s="39" t="s">
        <v>943</v>
      </c>
      <c r="B275" s="39" t="s">
        <v>2365</v>
      </c>
      <c r="C275" s="39" t="s">
        <v>2366</v>
      </c>
      <c r="K275" s="39">
        <v>1</v>
      </c>
      <c r="L275" s="52">
        <v>2</v>
      </c>
      <c r="M275" s="52">
        <v>2</v>
      </c>
      <c r="N275" s="55">
        <f t="shared" si="21"/>
        <v>2</v>
      </c>
      <c r="O275" s="55">
        <f t="shared" si="22"/>
        <v>2</v>
      </c>
    </row>
    <row r="276" spans="1:15" ht="12.75">
      <c r="A276" s="39" t="s">
        <v>943</v>
      </c>
      <c r="B276" s="39" t="s">
        <v>3102</v>
      </c>
      <c r="C276" s="39" t="s">
        <v>2367</v>
      </c>
      <c r="D276" s="39" t="s">
        <v>2353</v>
      </c>
      <c r="K276" s="39">
        <v>2</v>
      </c>
      <c r="L276" s="52">
        <v>2</v>
      </c>
      <c r="M276" s="52">
        <v>4</v>
      </c>
      <c r="N276" s="55">
        <f t="shared" si="21"/>
        <v>4</v>
      </c>
      <c r="O276" s="55">
        <f t="shared" si="22"/>
        <v>8</v>
      </c>
    </row>
    <row r="277" spans="1:16" ht="12.75">
      <c r="A277" s="39" t="s">
        <v>943</v>
      </c>
      <c r="B277" s="76" t="s">
        <v>2365</v>
      </c>
      <c r="C277" s="76" t="s">
        <v>2368</v>
      </c>
      <c r="D277" s="76"/>
      <c r="E277" s="76"/>
      <c r="F277" s="76"/>
      <c r="G277" s="76"/>
      <c r="H277" s="76"/>
      <c r="I277" s="76"/>
      <c r="J277" s="76"/>
      <c r="L277" s="52"/>
      <c r="M277" s="52"/>
      <c r="N277" s="55"/>
      <c r="O277" s="55"/>
      <c r="P277" s="41">
        <v>2</v>
      </c>
    </row>
    <row r="278" spans="1:16" ht="12.75">
      <c r="A278" s="39" t="s">
        <v>943</v>
      </c>
      <c r="B278" s="76" t="s">
        <v>2365</v>
      </c>
      <c r="C278" s="76" t="s">
        <v>2369</v>
      </c>
      <c r="D278" s="76"/>
      <c r="E278" s="76"/>
      <c r="F278" s="76"/>
      <c r="G278" s="76"/>
      <c r="H278" s="76"/>
      <c r="I278" s="76"/>
      <c r="J278" s="76"/>
      <c r="L278" s="52"/>
      <c r="M278" s="52"/>
      <c r="N278" s="55"/>
      <c r="O278" s="55"/>
      <c r="P278" s="41">
        <v>2</v>
      </c>
    </row>
    <row r="279" spans="1:15" ht="12.75">
      <c r="A279" s="39" t="s">
        <v>943</v>
      </c>
      <c r="B279" s="39" t="s">
        <v>2370</v>
      </c>
      <c r="C279" s="39" t="s">
        <v>2371</v>
      </c>
      <c r="K279" s="39">
        <v>1</v>
      </c>
      <c r="L279" s="52">
        <v>2</v>
      </c>
      <c r="M279" s="52">
        <v>2</v>
      </c>
      <c r="N279" s="55">
        <f aca="true" t="shared" si="23" ref="N279:N289">SUM(L279*K279)</f>
        <v>2</v>
      </c>
      <c r="O279" s="55">
        <f aca="true" t="shared" si="24" ref="O279:O289">SUM(M279*K279)</f>
        <v>2</v>
      </c>
    </row>
    <row r="280" spans="1:15" ht="12.75">
      <c r="A280" s="39" t="s">
        <v>943</v>
      </c>
      <c r="B280" s="39" t="s">
        <v>2370</v>
      </c>
      <c r="C280" s="39" t="s">
        <v>2372</v>
      </c>
      <c r="D280" s="39" t="s">
        <v>2373</v>
      </c>
      <c r="K280" s="39">
        <v>1</v>
      </c>
      <c r="L280" s="52">
        <v>2</v>
      </c>
      <c r="M280" s="52">
        <v>2</v>
      </c>
      <c r="N280" s="55">
        <f t="shared" si="23"/>
        <v>2</v>
      </c>
      <c r="O280" s="55">
        <f t="shared" si="24"/>
        <v>2</v>
      </c>
    </row>
    <row r="281" spans="1:15" ht="12.75">
      <c r="A281" s="39" t="s">
        <v>943</v>
      </c>
      <c r="B281" s="39" t="s">
        <v>2374</v>
      </c>
      <c r="C281" s="39" t="s">
        <v>2375</v>
      </c>
      <c r="D281" s="39" t="s">
        <v>2376</v>
      </c>
      <c r="K281" s="39">
        <v>1</v>
      </c>
      <c r="L281" s="52">
        <v>2.5</v>
      </c>
      <c r="M281" s="52">
        <v>2.5</v>
      </c>
      <c r="N281" s="55">
        <f t="shared" si="23"/>
        <v>2.5</v>
      </c>
      <c r="O281" s="55">
        <f t="shared" si="24"/>
        <v>2.5</v>
      </c>
    </row>
    <row r="282" spans="1:15" ht="12.75">
      <c r="A282" s="39" t="s">
        <v>943</v>
      </c>
      <c r="B282" s="39" t="s">
        <v>2339</v>
      </c>
      <c r="C282" s="39" t="s">
        <v>2377</v>
      </c>
      <c r="D282" s="39" t="s">
        <v>2378</v>
      </c>
      <c r="K282" s="39">
        <v>1</v>
      </c>
      <c r="L282" s="52">
        <v>0.5</v>
      </c>
      <c r="M282" s="52">
        <v>0.5</v>
      </c>
      <c r="N282" s="55">
        <f t="shared" si="23"/>
        <v>0.5</v>
      </c>
      <c r="O282" s="55">
        <f t="shared" si="24"/>
        <v>0.5</v>
      </c>
    </row>
    <row r="283" spans="1:15" ht="12.75">
      <c r="A283" s="39" t="s">
        <v>943</v>
      </c>
      <c r="B283" s="39" t="s">
        <v>2379</v>
      </c>
      <c r="C283" s="39" t="s">
        <v>2380</v>
      </c>
      <c r="K283" s="39">
        <v>1</v>
      </c>
      <c r="L283" s="52">
        <v>2</v>
      </c>
      <c r="M283" s="52">
        <v>2</v>
      </c>
      <c r="N283" s="55">
        <f t="shared" si="23"/>
        <v>2</v>
      </c>
      <c r="O283" s="55">
        <f t="shared" si="24"/>
        <v>2</v>
      </c>
    </row>
    <row r="284" spans="1:15" ht="12.75">
      <c r="A284" s="39" t="s">
        <v>943</v>
      </c>
      <c r="B284" s="39" t="s">
        <v>2381</v>
      </c>
      <c r="C284" s="39" t="s">
        <v>2382</v>
      </c>
      <c r="D284" s="39" t="s">
        <v>2383</v>
      </c>
      <c r="K284" s="39">
        <v>1</v>
      </c>
      <c r="L284" s="52">
        <v>2</v>
      </c>
      <c r="M284" s="52">
        <v>2</v>
      </c>
      <c r="N284" s="55">
        <f t="shared" si="23"/>
        <v>2</v>
      </c>
      <c r="O284" s="55">
        <f t="shared" si="24"/>
        <v>2</v>
      </c>
    </row>
    <row r="285" spans="1:15" ht="12.75">
      <c r="A285" s="39" t="s">
        <v>943</v>
      </c>
      <c r="B285" s="39" t="s">
        <v>2168</v>
      </c>
      <c r="C285" s="39" t="s">
        <v>2169</v>
      </c>
      <c r="K285" s="39">
        <v>1</v>
      </c>
      <c r="L285" s="52">
        <v>2</v>
      </c>
      <c r="M285" s="52">
        <v>2</v>
      </c>
      <c r="N285" s="55">
        <f t="shared" si="23"/>
        <v>2</v>
      </c>
      <c r="O285" s="55">
        <f t="shared" si="24"/>
        <v>2</v>
      </c>
    </row>
    <row r="286" spans="1:15" ht="12.75">
      <c r="A286" s="39" t="s">
        <v>943</v>
      </c>
      <c r="B286" s="39" t="s">
        <v>2384</v>
      </c>
      <c r="C286" s="39">
        <v>2</v>
      </c>
      <c r="K286" s="39">
        <v>1</v>
      </c>
      <c r="L286" s="52">
        <v>0.5</v>
      </c>
      <c r="M286" s="52">
        <v>0.5</v>
      </c>
      <c r="N286" s="55">
        <f t="shared" si="23"/>
        <v>0.5</v>
      </c>
      <c r="O286" s="55">
        <f t="shared" si="24"/>
        <v>0.5</v>
      </c>
    </row>
    <row r="287" spans="1:15" ht="12.75">
      <c r="A287" s="39" t="s">
        <v>943</v>
      </c>
      <c r="B287" s="39" t="s">
        <v>2384</v>
      </c>
      <c r="C287" s="39">
        <v>6</v>
      </c>
      <c r="K287" s="39">
        <v>1</v>
      </c>
      <c r="L287" s="52">
        <v>0.5</v>
      </c>
      <c r="M287" s="52">
        <v>0.5</v>
      </c>
      <c r="N287" s="55">
        <f t="shared" si="23"/>
        <v>0.5</v>
      </c>
      <c r="O287" s="55">
        <f t="shared" si="24"/>
        <v>0.5</v>
      </c>
    </row>
    <row r="288" spans="1:15" ht="12.75">
      <c r="A288" s="39" t="s">
        <v>943</v>
      </c>
      <c r="B288" s="39" t="s">
        <v>26</v>
      </c>
      <c r="C288" s="39" t="s">
        <v>2385</v>
      </c>
      <c r="K288" s="39">
        <v>1</v>
      </c>
      <c r="L288" s="52">
        <v>0.5</v>
      </c>
      <c r="M288" s="52">
        <v>0.5</v>
      </c>
      <c r="N288" s="55">
        <f t="shared" si="23"/>
        <v>0.5</v>
      </c>
      <c r="O288" s="55">
        <f t="shared" si="24"/>
        <v>0.5</v>
      </c>
    </row>
    <row r="289" spans="1:15" ht="12.75">
      <c r="A289" s="39" t="s">
        <v>943</v>
      </c>
      <c r="B289" s="39" t="s">
        <v>35</v>
      </c>
      <c r="C289" s="39" t="s">
        <v>2386</v>
      </c>
      <c r="D289" s="39" t="s">
        <v>1876</v>
      </c>
      <c r="K289" s="39">
        <v>1</v>
      </c>
      <c r="L289" s="52">
        <v>5</v>
      </c>
      <c r="M289" s="52">
        <v>5</v>
      </c>
      <c r="N289" s="55">
        <f t="shared" si="23"/>
        <v>5</v>
      </c>
      <c r="O289" s="55">
        <f t="shared" si="24"/>
        <v>5</v>
      </c>
    </row>
    <row r="290" spans="1:12" ht="12.75">
      <c r="A290" s="66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</row>
    <row r="291" spans="1:15" ht="12.75">
      <c r="A291" s="39" t="s">
        <v>943</v>
      </c>
      <c r="B291" s="39" t="s">
        <v>3102</v>
      </c>
      <c r="C291" s="39" t="s">
        <v>2387</v>
      </c>
      <c r="K291" s="39">
        <v>1</v>
      </c>
      <c r="L291" s="52">
        <v>2</v>
      </c>
      <c r="M291" s="52">
        <v>2</v>
      </c>
      <c r="N291" s="55">
        <f aca="true" t="shared" si="25" ref="N291:N305">SUM(L291*K291)</f>
        <v>2</v>
      </c>
      <c r="O291" s="55">
        <f aca="true" t="shared" si="26" ref="O291:O305">SUM(M291*K291)</f>
        <v>2</v>
      </c>
    </row>
    <row r="292" spans="1:15" ht="12.75">
      <c r="A292" s="39" t="s">
        <v>943</v>
      </c>
      <c r="B292" s="39" t="s">
        <v>3102</v>
      </c>
      <c r="C292" s="39" t="s">
        <v>2388</v>
      </c>
      <c r="D292" s="39" t="s">
        <v>2389</v>
      </c>
      <c r="K292" s="39">
        <v>1</v>
      </c>
      <c r="L292" s="52">
        <v>2</v>
      </c>
      <c r="M292" s="52">
        <v>2</v>
      </c>
      <c r="N292" s="55">
        <f t="shared" si="25"/>
        <v>2</v>
      </c>
      <c r="O292" s="55">
        <f t="shared" si="26"/>
        <v>2</v>
      </c>
    </row>
    <row r="293" spans="1:15" ht="12.75">
      <c r="A293" s="39" t="s">
        <v>943</v>
      </c>
      <c r="B293" s="39" t="s">
        <v>3102</v>
      </c>
      <c r="C293" s="39" t="s">
        <v>2390</v>
      </c>
      <c r="D293" s="39" t="s">
        <v>2353</v>
      </c>
      <c r="K293" s="39">
        <v>1</v>
      </c>
      <c r="L293" s="52">
        <v>2</v>
      </c>
      <c r="M293" s="52">
        <v>2</v>
      </c>
      <c r="N293" s="55">
        <f t="shared" si="25"/>
        <v>2</v>
      </c>
      <c r="O293" s="55">
        <f t="shared" si="26"/>
        <v>2</v>
      </c>
    </row>
    <row r="294" spans="1:15" ht="12.75">
      <c r="A294" s="39" t="s">
        <v>943</v>
      </c>
      <c r="B294" s="39" t="s">
        <v>3102</v>
      </c>
      <c r="C294" s="39" t="s">
        <v>2391</v>
      </c>
      <c r="D294" s="39" t="s">
        <v>1876</v>
      </c>
      <c r="K294" s="39">
        <v>3</v>
      </c>
      <c r="L294" s="52">
        <v>2</v>
      </c>
      <c r="M294" s="52">
        <v>6</v>
      </c>
      <c r="N294" s="55">
        <f t="shared" si="25"/>
        <v>6</v>
      </c>
      <c r="O294" s="55">
        <f t="shared" si="26"/>
        <v>18</v>
      </c>
    </row>
    <row r="295" spans="1:15" ht="12.75">
      <c r="A295" s="39" t="s">
        <v>943</v>
      </c>
      <c r="B295" s="39" t="s">
        <v>3102</v>
      </c>
      <c r="C295" s="39" t="s">
        <v>2391</v>
      </c>
      <c r="D295" s="39" t="s">
        <v>2392</v>
      </c>
      <c r="K295" s="39">
        <v>3</v>
      </c>
      <c r="L295" s="52">
        <v>1</v>
      </c>
      <c r="M295" s="52">
        <v>3</v>
      </c>
      <c r="N295" s="55">
        <f t="shared" si="25"/>
        <v>3</v>
      </c>
      <c r="O295" s="55">
        <f t="shared" si="26"/>
        <v>9</v>
      </c>
    </row>
    <row r="296" spans="1:15" ht="12.75">
      <c r="A296" s="39" t="s">
        <v>943</v>
      </c>
      <c r="B296" s="39" t="s">
        <v>3102</v>
      </c>
      <c r="C296" s="39" t="s">
        <v>2393</v>
      </c>
      <c r="D296" s="39" t="s">
        <v>1876</v>
      </c>
      <c r="K296" s="39">
        <v>5</v>
      </c>
      <c r="L296" s="52">
        <v>2</v>
      </c>
      <c r="M296" s="52">
        <v>10</v>
      </c>
      <c r="N296" s="55">
        <f t="shared" si="25"/>
        <v>10</v>
      </c>
      <c r="O296" s="55">
        <f t="shared" si="26"/>
        <v>50</v>
      </c>
    </row>
    <row r="297" spans="1:15" ht="12.75">
      <c r="A297" s="39" t="s">
        <v>943</v>
      </c>
      <c r="B297" s="39" t="s">
        <v>3102</v>
      </c>
      <c r="C297" s="39" t="s">
        <v>2393</v>
      </c>
      <c r="D297" s="39" t="s">
        <v>2392</v>
      </c>
      <c r="K297" s="39">
        <v>5</v>
      </c>
      <c r="L297" s="52">
        <v>1</v>
      </c>
      <c r="M297" s="52">
        <v>5</v>
      </c>
      <c r="N297" s="55">
        <f t="shared" si="25"/>
        <v>5</v>
      </c>
      <c r="O297" s="55">
        <f t="shared" si="26"/>
        <v>25</v>
      </c>
    </row>
    <row r="298" spans="1:15" ht="12.75">
      <c r="A298" s="39" t="s">
        <v>943</v>
      </c>
      <c r="B298" s="39" t="s">
        <v>3102</v>
      </c>
      <c r="C298" s="39" t="s">
        <v>2393</v>
      </c>
      <c r="D298" s="39" t="s">
        <v>2394</v>
      </c>
      <c r="K298" s="39">
        <v>5</v>
      </c>
      <c r="L298" s="52">
        <v>1</v>
      </c>
      <c r="M298" s="52">
        <v>5</v>
      </c>
      <c r="N298" s="55">
        <f t="shared" si="25"/>
        <v>5</v>
      </c>
      <c r="O298" s="55">
        <f t="shared" si="26"/>
        <v>25</v>
      </c>
    </row>
    <row r="299" spans="1:15" ht="12.75">
      <c r="A299" s="39" t="s">
        <v>943</v>
      </c>
      <c r="B299" s="39" t="s">
        <v>3102</v>
      </c>
      <c r="C299" s="39" t="s">
        <v>2395</v>
      </c>
      <c r="D299" s="39" t="s">
        <v>2396</v>
      </c>
      <c r="K299" s="39">
        <v>1</v>
      </c>
      <c r="L299" s="52">
        <v>2</v>
      </c>
      <c r="M299" s="52">
        <v>2</v>
      </c>
      <c r="N299" s="55">
        <f t="shared" si="25"/>
        <v>2</v>
      </c>
      <c r="O299" s="55">
        <f t="shared" si="26"/>
        <v>2</v>
      </c>
    </row>
    <row r="300" spans="1:15" ht="12.75">
      <c r="A300" s="39" t="s">
        <v>943</v>
      </c>
      <c r="B300" s="39" t="s">
        <v>3231</v>
      </c>
      <c r="C300" s="39" t="s">
        <v>2397</v>
      </c>
      <c r="D300" s="39" t="s">
        <v>2398</v>
      </c>
      <c r="K300" s="39">
        <v>4</v>
      </c>
      <c r="L300" s="52">
        <v>1</v>
      </c>
      <c r="M300" s="52">
        <v>4</v>
      </c>
      <c r="N300" s="55">
        <f t="shared" si="25"/>
        <v>4</v>
      </c>
      <c r="O300" s="55">
        <f t="shared" si="26"/>
        <v>16</v>
      </c>
    </row>
    <row r="301" spans="1:16" ht="12.75">
      <c r="A301" s="39" t="s">
        <v>943</v>
      </c>
      <c r="B301" s="39" t="s">
        <v>3231</v>
      </c>
      <c r="C301" s="39" t="s">
        <v>2397</v>
      </c>
      <c r="D301" s="39" t="s">
        <v>2399</v>
      </c>
      <c r="K301" s="39">
        <v>4</v>
      </c>
      <c r="L301" s="52">
        <v>0.25</v>
      </c>
      <c r="M301" s="52">
        <v>1</v>
      </c>
      <c r="N301" s="55">
        <f t="shared" si="25"/>
        <v>1</v>
      </c>
      <c r="O301" s="55">
        <f t="shared" si="26"/>
        <v>4</v>
      </c>
      <c r="P301" s="67"/>
    </row>
    <row r="302" spans="1:16" ht="12.75">
      <c r="A302" s="39" t="s">
        <v>943</v>
      </c>
      <c r="B302" s="39" t="s">
        <v>3231</v>
      </c>
      <c r="C302" s="39" t="s">
        <v>2400</v>
      </c>
      <c r="D302" s="39" t="s">
        <v>2398</v>
      </c>
      <c r="K302" s="39">
        <v>1</v>
      </c>
      <c r="L302" s="52">
        <v>1</v>
      </c>
      <c r="M302" s="52">
        <v>1</v>
      </c>
      <c r="N302" s="55">
        <f t="shared" si="25"/>
        <v>1</v>
      </c>
      <c r="O302" s="55">
        <f t="shared" si="26"/>
        <v>1</v>
      </c>
      <c r="P302" s="67"/>
    </row>
    <row r="303" spans="1:16" ht="12.75">
      <c r="A303" s="39" t="s">
        <v>943</v>
      </c>
      <c r="B303" s="39" t="s">
        <v>3231</v>
      </c>
      <c r="C303" s="39" t="s">
        <v>2400</v>
      </c>
      <c r="D303" s="39" t="s">
        <v>2399</v>
      </c>
      <c r="K303" s="39">
        <v>3</v>
      </c>
      <c r="L303" s="52">
        <v>0.25</v>
      </c>
      <c r="M303" s="52">
        <v>0.75</v>
      </c>
      <c r="N303" s="55">
        <f t="shared" si="25"/>
        <v>0.75</v>
      </c>
      <c r="O303" s="55">
        <f t="shared" si="26"/>
        <v>2.25</v>
      </c>
      <c r="P303" s="67"/>
    </row>
    <row r="304" spans="1:16" ht="12.75">
      <c r="A304" s="39" t="s">
        <v>943</v>
      </c>
      <c r="B304" s="39" t="s">
        <v>3231</v>
      </c>
      <c r="C304" s="39" t="s">
        <v>3232</v>
      </c>
      <c r="D304" s="39" t="s">
        <v>2401</v>
      </c>
      <c r="K304" s="39">
        <v>1</v>
      </c>
      <c r="L304" s="52">
        <v>0.25</v>
      </c>
      <c r="M304" s="52">
        <v>0.25</v>
      </c>
      <c r="N304" s="55">
        <f t="shared" si="25"/>
        <v>0.25</v>
      </c>
      <c r="O304" s="55">
        <f t="shared" si="26"/>
        <v>0.25</v>
      </c>
      <c r="P304" s="67"/>
    </row>
    <row r="305" spans="1:16" ht="12.75">
      <c r="A305" s="39" t="s">
        <v>943</v>
      </c>
      <c r="B305" s="39" t="s">
        <v>2402</v>
      </c>
      <c r="C305" s="39" t="s">
        <v>2146</v>
      </c>
      <c r="D305" s="39" t="s">
        <v>2403</v>
      </c>
      <c r="K305" s="39">
        <v>1</v>
      </c>
      <c r="L305" s="52">
        <v>2</v>
      </c>
      <c r="M305" s="52">
        <v>2</v>
      </c>
      <c r="N305" s="55">
        <f t="shared" si="25"/>
        <v>2</v>
      </c>
      <c r="O305" s="55">
        <f t="shared" si="26"/>
        <v>2</v>
      </c>
      <c r="P305" s="67"/>
    </row>
    <row r="306" spans="1:12" ht="12.75">
      <c r="A306" s="66"/>
      <c r="B306" s="66"/>
      <c r="C306" s="66"/>
      <c r="D306" s="66"/>
      <c r="E306" s="66"/>
      <c r="F306" s="66"/>
      <c r="G306" s="66"/>
      <c r="H306" s="66"/>
      <c r="I306" s="66"/>
      <c r="J306" s="66"/>
      <c r="L306" s="66"/>
    </row>
    <row r="307" spans="1:16" ht="12.75">
      <c r="A307" s="39" t="s">
        <v>943</v>
      </c>
      <c r="B307" s="76" t="s">
        <v>418</v>
      </c>
      <c r="C307" s="76" t="s">
        <v>2404</v>
      </c>
      <c r="L307" s="77"/>
      <c r="M307" s="52"/>
      <c r="P307" s="67">
        <v>1</v>
      </c>
    </row>
    <row r="308" spans="1:16" ht="12.75">
      <c r="A308" s="39" t="s">
        <v>943</v>
      </c>
      <c r="B308" s="39" t="s">
        <v>418</v>
      </c>
      <c r="C308" s="39" t="s">
        <v>2405</v>
      </c>
      <c r="K308" s="39">
        <v>2</v>
      </c>
      <c r="L308" s="52">
        <v>1</v>
      </c>
      <c r="M308" s="52">
        <v>1</v>
      </c>
      <c r="N308" s="55">
        <f>SUM(L308*K308)</f>
        <v>2</v>
      </c>
      <c r="O308" s="55">
        <f>SUM(M308*K308)</f>
        <v>2</v>
      </c>
      <c r="P308" s="67"/>
    </row>
    <row r="309" spans="1:16" ht="12.75">
      <c r="A309" s="39" t="s">
        <v>943</v>
      </c>
      <c r="B309" s="39" t="s">
        <v>2406</v>
      </c>
      <c r="C309" s="39" t="s">
        <v>2407</v>
      </c>
      <c r="D309" s="39" t="s">
        <v>2408</v>
      </c>
      <c r="K309" s="39">
        <v>1</v>
      </c>
      <c r="L309" s="52">
        <v>0.25</v>
      </c>
      <c r="M309" s="52">
        <v>0.25</v>
      </c>
      <c r="N309" s="55">
        <f>SUM(L309*K309)</f>
        <v>0.25</v>
      </c>
      <c r="O309" s="55">
        <f>SUM(M309*K309)</f>
        <v>0.25</v>
      </c>
      <c r="P309" s="67"/>
    </row>
    <row r="310" spans="1:12" ht="12.75">
      <c r="A310" s="66"/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</row>
    <row r="311" spans="1:16" ht="12.75">
      <c r="A311" s="39" t="s">
        <v>943</v>
      </c>
      <c r="B311" s="39" t="s">
        <v>1915</v>
      </c>
      <c r="D311" s="39" t="s">
        <v>1390</v>
      </c>
      <c r="K311" s="39">
        <v>1</v>
      </c>
      <c r="L311" s="52">
        <v>1</v>
      </c>
      <c r="M311" s="52">
        <v>1</v>
      </c>
      <c r="N311" s="55">
        <f>SUM(L311*K311)</f>
        <v>1</v>
      </c>
      <c r="O311" s="55">
        <f>SUM(M311*K311)</f>
        <v>1</v>
      </c>
      <c r="P311" s="67"/>
    </row>
    <row r="312" spans="1:16" ht="12.75">
      <c r="A312" s="39" t="s">
        <v>943</v>
      </c>
      <c r="B312" s="39" t="s">
        <v>35</v>
      </c>
      <c r="C312" s="39" t="s">
        <v>462</v>
      </c>
      <c r="K312" s="39">
        <v>1</v>
      </c>
      <c r="L312" s="52">
        <v>1</v>
      </c>
      <c r="M312" s="52">
        <v>1</v>
      </c>
      <c r="N312" s="55">
        <f>SUM(L312*K312)</f>
        <v>1</v>
      </c>
      <c r="O312" s="55">
        <f>SUM(M312*K312)</f>
        <v>1</v>
      </c>
      <c r="P312" s="67"/>
    </row>
    <row r="313" spans="12:16" ht="12.75">
      <c r="L313" s="52"/>
      <c r="M313" s="52"/>
      <c r="P313" s="67"/>
    </row>
    <row r="314" spans="1:16" ht="12.75">
      <c r="A314" s="39" t="s">
        <v>952</v>
      </c>
      <c r="B314" s="76" t="s">
        <v>2409</v>
      </c>
      <c r="C314" s="76" t="s">
        <v>2410</v>
      </c>
      <c r="D314" s="76">
        <v>1998</v>
      </c>
      <c r="E314" s="76"/>
      <c r="F314" s="76"/>
      <c r="G314" s="76"/>
      <c r="H314" s="76"/>
      <c r="I314" s="76"/>
      <c r="J314" s="76"/>
      <c r="L314" s="52"/>
      <c r="M314" s="52"/>
      <c r="P314" s="67">
        <v>5</v>
      </c>
    </row>
    <row r="315" spans="1:16" ht="12.75">
      <c r="A315" s="39" t="s">
        <v>952</v>
      </c>
      <c r="B315" s="76" t="s">
        <v>2409</v>
      </c>
      <c r="C315" s="76" t="s">
        <v>2410</v>
      </c>
      <c r="D315" s="76">
        <v>1997</v>
      </c>
      <c r="E315" s="76"/>
      <c r="F315" s="76"/>
      <c r="G315" s="76"/>
      <c r="H315" s="76"/>
      <c r="I315" s="76"/>
      <c r="J315" s="76"/>
      <c r="L315" s="52"/>
      <c r="M315" s="52"/>
      <c r="P315" s="67">
        <v>5</v>
      </c>
    </row>
    <row r="316" spans="1:16" ht="12.75">
      <c r="A316" s="39" t="s">
        <v>952</v>
      </c>
      <c r="B316" s="76" t="s">
        <v>2411</v>
      </c>
      <c r="C316" s="76" t="s">
        <v>2410</v>
      </c>
      <c r="D316" s="76" t="s">
        <v>2412</v>
      </c>
      <c r="E316" s="76"/>
      <c r="F316" s="76"/>
      <c r="G316" s="76"/>
      <c r="H316" s="76"/>
      <c r="I316" s="76"/>
      <c r="J316" s="76"/>
      <c r="L316" s="52"/>
      <c r="M316" s="52"/>
      <c r="P316" s="67">
        <v>15</v>
      </c>
    </row>
    <row r="317" spans="1:12" ht="12.75">
      <c r="A317" s="66"/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</row>
    <row r="318" spans="1:16" ht="12.75">
      <c r="A318" s="39" t="s">
        <v>943</v>
      </c>
      <c r="B318" s="39">
        <v>1960</v>
      </c>
      <c r="C318" s="39" t="s">
        <v>2413</v>
      </c>
      <c r="D318" s="39" t="s">
        <v>2414</v>
      </c>
      <c r="K318" s="39">
        <v>3</v>
      </c>
      <c r="L318" s="52">
        <v>4</v>
      </c>
      <c r="M318" s="52">
        <v>12</v>
      </c>
      <c r="N318" s="55">
        <f>SUM(L318*K318)</f>
        <v>12</v>
      </c>
      <c r="O318" s="55">
        <f>SUM(M318*K318)</f>
        <v>36</v>
      </c>
      <c r="P318" s="67"/>
    </row>
    <row r="319" spans="1:12" ht="12.75">
      <c r="A319" s="66"/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</row>
    <row r="320" spans="1:16" ht="12.75">
      <c r="A320" s="39" t="s">
        <v>943</v>
      </c>
      <c r="B320" s="76" t="s">
        <v>2415</v>
      </c>
      <c r="C320" s="76" t="s">
        <v>2416</v>
      </c>
      <c r="D320" s="76" t="s">
        <v>2417</v>
      </c>
      <c r="L320" s="52"/>
      <c r="M320" s="52"/>
      <c r="N320" s="55"/>
      <c r="O320" s="55"/>
      <c r="P320" s="67">
        <v>45</v>
      </c>
    </row>
    <row r="321" spans="1:12" ht="12.75">
      <c r="A321" s="66"/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</row>
    <row r="322" spans="1:256" ht="12.75">
      <c r="A322" s="39" t="s">
        <v>952</v>
      </c>
      <c r="B322" s="39" t="s">
        <v>492</v>
      </c>
      <c r="C322" s="39" t="s">
        <v>2418</v>
      </c>
      <c r="D322" s="39" t="s">
        <v>2419</v>
      </c>
      <c r="E322"/>
      <c r="I322" s="41"/>
      <c r="J322"/>
      <c r="K322" s="39">
        <v>1</v>
      </c>
      <c r="L322" s="55">
        <v>12</v>
      </c>
      <c r="M322" s="57">
        <f>SUM(K322*L322)</f>
        <v>12</v>
      </c>
      <c r="N322" s="55">
        <f>SUM(L322*K322)</f>
        <v>12</v>
      </c>
      <c r="O322" s="55">
        <f>SUM(M322*K322)</f>
        <v>12</v>
      </c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  <c r="IM322"/>
      <c r="IN322"/>
      <c r="IO322"/>
      <c r="IP322"/>
      <c r="IQ322"/>
      <c r="IR322"/>
      <c r="IS322"/>
      <c r="IT322"/>
      <c r="IU322"/>
      <c r="IV322"/>
    </row>
    <row r="323" spans="1:256" ht="12.75">
      <c r="A323" s="39" t="s">
        <v>952</v>
      </c>
      <c r="B323" s="39">
        <v>2001</v>
      </c>
      <c r="C323" s="39" t="s">
        <v>867</v>
      </c>
      <c r="D323" s="159">
        <v>37145</v>
      </c>
      <c r="E323"/>
      <c r="I323" s="41"/>
      <c r="J323"/>
      <c r="K323" s="39">
        <v>1</v>
      </c>
      <c r="L323" s="55">
        <v>12</v>
      </c>
      <c r="M323" s="57">
        <f>SUM(K323*L323)</f>
        <v>12</v>
      </c>
      <c r="N323" s="55">
        <f>SUM(L323*K323)</f>
        <v>12</v>
      </c>
      <c r="O323" s="55">
        <f>SUM(M323*K323)</f>
        <v>12</v>
      </c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  <c r="IJ323"/>
      <c r="IK323"/>
      <c r="IL323"/>
      <c r="IM323"/>
      <c r="IN323"/>
      <c r="IO323"/>
      <c r="IP323"/>
      <c r="IQ323"/>
      <c r="IR323"/>
      <c r="IS323"/>
      <c r="IT323"/>
      <c r="IU323"/>
      <c r="IV323"/>
    </row>
    <row r="324" spans="1:12" ht="12.75">
      <c r="A324" s="66"/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</row>
    <row r="325" spans="1:15" ht="12.75">
      <c r="A325" s="39" t="s">
        <v>952</v>
      </c>
      <c r="B325" s="39" t="s">
        <v>2420</v>
      </c>
      <c r="C325" s="39" t="s">
        <v>2322</v>
      </c>
      <c r="D325" s="39" t="s">
        <v>2421</v>
      </c>
      <c r="K325" s="39">
        <v>1</v>
      </c>
      <c r="L325" s="55">
        <v>5</v>
      </c>
      <c r="N325" s="55">
        <v>145</v>
      </c>
      <c r="O325" s="55"/>
    </row>
    <row r="326" spans="1:12" ht="12.75">
      <c r="A326" s="39" t="s">
        <v>952</v>
      </c>
      <c r="B326" s="39" t="s">
        <v>2420</v>
      </c>
      <c r="C326" s="39" t="s">
        <v>2422</v>
      </c>
      <c r="D326" s="39" t="s">
        <v>2421</v>
      </c>
      <c r="K326" s="39">
        <v>1</v>
      </c>
      <c r="L326" s="55">
        <v>5</v>
      </c>
    </row>
    <row r="327" spans="1:12" ht="12.75">
      <c r="A327" s="39" t="s">
        <v>952</v>
      </c>
      <c r="B327" s="39" t="s">
        <v>2420</v>
      </c>
      <c r="C327" s="39" t="s">
        <v>2423</v>
      </c>
      <c r="D327" s="39" t="s">
        <v>2421</v>
      </c>
      <c r="K327" s="39">
        <v>1</v>
      </c>
      <c r="L327" s="55">
        <v>5</v>
      </c>
    </row>
    <row r="328" spans="1:12" ht="12.75">
      <c r="A328" s="39" t="s">
        <v>952</v>
      </c>
      <c r="B328" s="39" t="s">
        <v>2420</v>
      </c>
      <c r="C328" s="39" t="s">
        <v>2424</v>
      </c>
      <c r="D328" s="39" t="s">
        <v>2421</v>
      </c>
      <c r="K328" s="39">
        <v>1</v>
      </c>
      <c r="L328" s="55">
        <v>5</v>
      </c>
    </row>
    <row r="329" spans="1:12" ht="12.75">
      <c r="A329" s="39" t="s">
        <v>952</v>
      </c>
      <c r="B329" s="39" t="s">
        <v>2420</v>
      </c>
      <c r="C329" s="39" t="s">
        <v>2319</v>
      </c>
      <c r="D329" s="39" t="s">
        <v>2421</v>
      </c>
      <c r="K329" s="39">
        <v>1</v>
      </c>
      <c r="L329" s="55">
        <v>5</v>
      </c>
    </row>
    <row r="330" spans="1:12" ht="12.75">
      <c r="A330" s="39" t="s">
        <v>952</v>
      </c>
      <c r="B330" s="39" t="s">
        <v>2420</v>
      </c>
      <c r="C330" s="39" t="s">
        <v>2319</v>
      </c>
      <c r="D330" s="39" t="s">
        <v>2421</v>
      </c>
      <c r="K330" s="39">
        <v>1</v>
      </c>
      <c r="L330" s="55">
        <v>5</v>
      </c>
    </row>
    <row r="331" spans="1:12" ht="12.75">
      <c r="A331" s="39" t="s">
        <v>952</v>
      </c>
      <c r="B331" s="39" t="s">
        <v>2420</v>
      </c>
      <c r="C331" s="39" t="s">
        <v>2425</v>
      </c>
      <c r="D331" s="39" t="s">
        <v>2421</v>
      </c>
      <c r="K331" s="39">
        <v>1</v>
      </c>
      <c r="L331" s="55">
        <v>5</v>
      </c>
    </row>
    <row r="332" spans="1:12" ht="12.75">
      <c r="A332" s="39" t="s">
        <v>952</v>
      </c>
      <c r="B332" s="39" t="s">
        <v>2420</v>
      </c>
      <c r="C332" s="39" t="s">
        <v>2425</v>
      </c>
      <c r="D332" s="39" t="s">
        <v>2421</v>
      </c>
      <c r="K332" s="39">
        <v>1</v>
      </c>
      <c r="L332" s="55">
        <v>5</v>
      </c>
    </row>
    <row r="333" spans="1:12" ht="12.75">
      <c r="A333" s="39" t="s">
        <v>952</v>
      </c>
      <c r="B333" s="39" t="s">
        <v>2420</v>
      </c>
      <c r="C333" s="39" t="s">
        <v>2426</v>
      </c>
      <c r="D333" s="39" t="s">
        <v>2421</v>
      </c>
      <c r="K333" s="39">
        <v>1</v>
      </c>
      <c r="L333" s="55">
        <v>5</v>
      </c>
    </row>
    <row r="334" spans="1:12" ht="12.75">
      <c r="A334" s="39" t="s">
        <v>952</v>
      </c>
      <c r="B334" s="39" t="s">
        <v>2420</v>
      </c>
      <c r="C334" s="39" t="s">
        <v>2427</v>
      </c>
      <c r="D334" s="39" t="s">
        <v>2421</v>
      </c>
      <c r="K334" s="39">
        <v>1</v>
      </c>
      <c r="L334" s="55">
        <v>5</v>
      </c>
    </row>
    <row r="335" spans="1:12" ht="12.75">
      <c r="A335" s="39" t="s">
        <v>952</v>
      </c>
      <c r="B335" s="39" t="s">
        <v>2420</v>
      </c>
      <c r="C335" s="39" t="s">
        <v>2428</v>
      </c>
      <c r="D335" s="39" t="s">
        <v>2421</v>
      </c>
      <c r="K335" s="39">
        <v>1</v>
      </c>
      <c r="L335" s="55">
        <v>5</v>
      </c>
    </row>
    <row r="336" spans="1:12" ht="12.75">
      <c r="A336" s="39" t="s">
        <v>952</v>
      </c>
      <c r="B336" s="39" t="s">
        <v>2420</v>
      </c>
      <c r="C336" s="39" t="s">
        <v>2429</v>
      </c>
      <c r="D336" s="39" t="s">
        <v>2421</v>
      </c>
      <c r="K336" s="39">
        <v>1</v>
      </c>
      <c r="L336" s="55">
        <v>5</v>
      </c>
    </row>
    <row r="337" spans="1:12" ht="12.75">
      <c r="A337" s="39" t="s">
        <v>952</v>
      </c>
      <c r="B337" s="39" t="s">
        <v>2420</v>
      </c>
      <c r="C337" s="39" t="s">
        <v>2430</v>
      </c>
      <c r="D337" s="39" t="s">
        <v>2421</v>
      </c>
      <c r="K337" s="39">
        <v>1</v>
      </c>
      <c r="L337" s="55">
        <v>5</v>
      </c>
    </row>
    <row r="338" spans="1:12" ht="12.75">
      <c r="A338" s="39" t="s">
        <v>952</v>
      </c>
      <c r="B338" s="39" t="s">
        <v>2420</v>
      </c>
      <c r="C338" s="39" t="s">
        <v>2431</v>
      </c>
      <c r="D338" s="39" t="s">
        <v>2421</v>
      </c>
      <c r="K338" s="39">
        <v>1</v>
      </c>
      <c r="L338" s="55">
        <v>5</v>
      </c>
    </row>
    <row r="339" spans="1:12" ht="12.75">
      <c r="A339" s="39" t="s">
        <v>952</v>
      </c>
      <c r="B339" s="39" t="s">
        <v>2420</v>
      </c>
      <c r="C339" s="39" t="s">
        <v>2432</v>
      </c>
      <c r="D339" s="39" t="s">
        <v>2421</v>
      </c>
      <c r="K339" s="39">
        <v>1</v>
      </c>
      <c r="L339" s="55">
        <v>5</v>
      </c>
    </row>
    <row r="340" spans="1:12" ht="12.75">
      <c r="A340" s="39" t="s">
        <v>952</v>
      </c>
      <c r="B340" s="39" t="s">
        <v>2420</v>
      </c>
      <c r="C340" s="39" t="s">
        <v>2433</v>
      </c>
      <c r="D340" s="39" t="s">
        <v>2421</v>
      </c>
      <c r="K340" s="39">
        <v>1</v>
      </c>
      <c r="L340" s="55">
        <v>5</v>
      </c>
    </row>
    <row r="341" spans="1:12" ht="12.75">
      <c r="A341" s="39" t="s">
        <v>952</v>
      </c>
      <c r="B341" s="39" t="s">
        <v>2420</v>
      </c>
      <c r="C341" s="39" t="s">
        <v>2434</v>
      </c>
      <c r="D341" s="39" t="s">
        <v>2421</v>
      </c>
      <c r="K341" s="39">
        <v>1</v>
      </c>
      <c r="L341" s="55">
        <v>5</v>
      </c>
    </row>
    <row r="342" spans="1:12" ht="12.75">
      <c r="A342" s="39" t="s">
        <v>952</v>
      </c>
      <c r="B342" s="39" t="s">
        <v>2420</v>
      </c>
      <c r="C342" s="39" t="s">
        <v>2321</v>
      </c>
      <c r="D342" s="39" t="s">
        <v>2421</v>
      </c>
      <c r="K342" s="39">
        <v>1</v>
      </c>
      <c r="L342" s="55">
        <v>5</v>
      </c>
    </row>
    <row r="343" spans="1:12" ht="12.75">
      <c r="A343" s="39" t="s">
        <v>952</v>
      </c>
      <c r="B343" s="39" t="s">
        <v>2420</v>
      </c>
      <c r="C343" s="39" t="s">
        <v>2435</v>
      </c>
      <c r="D343" s="39" t="s">
        <v>2421</v>
      </c>
      <c r="K343" s="39">
        <v>1</v>
      </c>
      <c r="L343" s="55">
        <v>5</v>
      </c>
    </row>
    <row r="344" spans="1:12" ht="12.75">
      <c r="A344" s="39" t="s">
        <v>952</v>
      </c>
      <c r="B344" s="39" t="s">
        <v>2420</v>
      </c>
      <c r="C344" s="39" t="s">
        <v>2436</v>
      </c>
      <c r="D344" s="39" t="s">
        <v>2421</v>
      </c>
      <c r="K344" s="39">
        <v>1</v>
      </c>
      <c r="L344" s="55">
        <v>5</v>
      </c>
    </row>
    <row r="345" spans="1:12" ht="12.75">
      <c r="A345" s="39" t="s">
        <v>952</v>
      </c>
      <c r="B345" s="39" t="s">
        <v>2420</v>
      </c>
      <c r="C345" s="39" t="s">
        <v>2437</v>
      </c>
      <c r="D345" s="39" t="s">
        <v>2421</v>
      </c>
      <c r="K345" s="39">
        <v>1</v>
      </c>
      <c r="L345" s="55">
        <v>5</v>
      </c>
    </row>
    <row r="346" spans="1:12" ht="12.75">
      <c r="A346" s="39" t="s">
        <v>952</v>
      </c>
      <c r="B346" s="39" t="s">
        <v>2420</v>
      </c>
      <c r="C346" s="39" t="s">
        <v>2438</v>
      </c>
      <c r="D346" s="39" t="s">
        <v>2421</v>
      </c>
      <c r="K346" s="39">
        <v>1</v>
      </c>
      <c r="L346" s="55">
        <v>5</v>
      </c>
    </row>
    <row r="347" spans="1:12" ht="12.75">
      <c r="A347" s="39" t="s">
        <v>952</v>
      </c>
      <c r="B347" s="39" t="s">
        <v>2420</v>
      </c>
      <c r="C347" s="39" t="s">
        <v>2439</v>
      </c>
      <c r="D347" s="39" t="s">
        <v>2421</v>
      </c>
      <c r="K347" s="39">
        <v>1</v>
      </c>
      <c r="L347" s="55">
        <v>5</v>
      </c>
    </row>
    <row r="348" spans="1:12" ht="12.75">
      <c r="A348" s="39" t="s">
        <v>952</v>
      </c>
      <c r="B348" s="39" t="s">
        <v>2420</v>
      </c>
      <c r="C348" s="39" t="s">
        <v>2440</v>
      </c>
      <c r="D348" s="39" t="s">
        <v>2421</v>
      </c>
      <c r="K348" s="39">
        <v>1</v>
      </c>
      <c r="L348" s="55">
        <v>5</v>
      </c>
    </row>
    <row r="349" spans="1:12" ht="12.75">
      <c r="A349" s="39" t="s">
        <v>952</v>
      </c>
      <c r="B349" s="39" t="s">
        <v>2420</v>
      </c>
      <c r="C349" s="39" t="s">
        <v>2441</v>
      </c>
      <c r="D349" s="39" t="s">
        <v>2421</v>
      </c>
      <c r="K349" s="39">
        <v>1</v>
      </c>
      <c r="L349" s="55">
        <v>5</v>
      </c>
    </row>
    <row r="350" spans="1:12" ht="12.75">
      <c r="A350" s="39" t="s">
        <v>952</v>
      </c>
      <c r="B350" s="39" t="s">
        <v>2420</v>
      </c>
      <c r="C350" s="39" t="s">
        <v>2442</v>
      </c>
      <c r="D350" s="39" t="s">
        <v>2421</v>
      </c>
      <c r="K350" s="39">
        <v>1</v>
      </c>
      <c r="L350" s="55">
        <v>5</v>
      </c>
    </row>
    <row r="351" spans="1:12" ht="12.75">
      <c r="A351" s="39" t="s">
        <v>952</v>
      </c>
      <c r="B351" s="39" t="s">
        <v>2420</v>
      </c>
      <c r="C351" s="39" t="s">
        <v>2443</v>
      </c>
      <c r="D351" s="39" t="s">
        <v>2421</v>
      </c>
      <c r="K351" s="39">
        <v>1</v>
      </c>
      <c r="L351" s="55">
        <v>5</v>
      </c>
    </row>
    <row r="352" spans="1:12" ht="12.75">
      <c r="A352" s="39" t="s">
        <v>952</v>
      </c>
      <c r="B352" s="39" t="s">
        <v>2420</v>
      </c>
      <c r="C352" s="39" t="s">
        <v>2444</v>
      </c>
      <c r="D352" s="39" t="s">
        <v>2421</v>
      </c>
      <c r="K352" s="39">
        <v>1</v>
      </c>
      <c r="L352" s="55">
        <v>5</v>
      </c>
    </row>
    <row r="353" spans="1:12" ht="12.75">
      <c r="A353" s="39" t="s">
        <v>952</v>
      </c>
      <c r="B353" s="39" t="s">
        <v>2420</v>
      </c>
      <c r="C353" s="39" t="s">
        <v>2445</v>
      </c>
      <c r="D353" s="39" t="s">
        <v>2421</v>
      </c>
      <c r="K353" s="39">
        <v>1</v>
      </c>
      <c r="L353" s="55">
        <v>5</v>
      </c>
    </row>
  </sheetData>
  <sheetProtection selectLockedCells="1" selectUnlockedCells="1"/>
  <mergeCells count="3">
    <mergeCell ref="B1:M1"/>
    <mergeCell ref="B134:D134"/>
    <mergeCell ref="B151:D151"/>
  </mergeCells>
  <printOptions/>
  <pageMargins left="0.25" right="0.25" top="0.25" bottom="0.25" header="0.5118055555555555" footer="0.5118055555555555"/>
  <pageSetup horizontalDpi="300" verticalDpi="300" orientation="landscape" scale="90"/>
  <rowBreaks count="7" manualBreakCount="7">
    <brk id="48" max="255" man="1"/>
    <brk id="95" max="255" man="1"/>
    <brk id="142" max="255" man="1"/>
    <brk id="189" max="255" man="1"/>
    <brk id="235" max="255" man="1"/>
    <brk id="280" max="255" man="1"/>
    <brk id="323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U7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7109375" style="0" customWidth="1"/>
    <col min="3" max="3" width="14.28125" style="0" customWidth="1"/>
    <col min="4" max="4" width="31.00390625" style="0" customWidth="1"/>
    <col min="5" max="5" width="20.00390625" style="0" customWidth="1"/>
    <col min="6" max="6" width="33.140625" style="0" customWidth="1"/>
    <col min="7" max="10" width="1.7109375" style="0" customWidth="1"/>
    <col min="14" max="15" width="1.7109375" style="0" customWidth="1"/>
    <col min="16" max="16" width="9.140625" style="92" customWidth="1"/>
  </cols>
  <sheetData>
    <row r="1" spans="1:21" ht="20.25">
      <c r="A1" s="64"/>
      <c r="B1" s="167" t="s">
        <v>2446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64"/>
      <c r="S1" s="94"/>
      <c r="T1" s="94"/>
      <c r="U1" s="41"/>
    </row>
    <row r="2" spans="1:21" ht="20.25">
      <c r="A2" s="64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4"/>
      <c r="S2" s="94"/>
      <c r="T2" s="94"/>
      <c r="U2" s="41"/>
    </row>
    <row r="3" spans="1:21" ht="15.75">
      <c r="A3" s="64"/>
      <c r="B3" s="68"/>
      <c r="C3" s="68"/>
      <c r="D3" s="68"/>
      <c r="E3" s="68"/>
      <c r="F3" s="68"/>
      <c r="G3" s="68"/>
      <c r="H3" s="68"/>
      <c r="I3" s="68"/>
      <c r="J3" s="68"/>
      <c r="K3" s="69" t="s">
        <v>939</v>
      </c>
      <c r="L3" s="96" t="s">
        <v>939</v>
      </c>
      <c r="M3" s="96" t="s">
        <v>939</v>
      </c>
      <c r="P3" s="67" t="s">
        <v>942</v>
      </c>
      <c r="Q3" s="64"/>
      <c r="U3" s="41"/>
    </row>
    <row r="4" spans="1:21" ht="15.75">
      <c r="A4" s="64"/>
      <c r="B4" s="153"/>
      <c r="C4" s="153"/>
      <c r="D4" s="153"/>
      <c r="E4" s="153"/>
      <c r="F4" s="153"/>
      <c r="G4" s="153"/>
      <c r="H4" s="153"/>
      <c r="I4" s="153"/>
      <c r="J4" s="153"/>
      <c r="K4" s="69">
        <v>82</v>
      </c>
      <c r="L4" s="96">
        <f>SUM(L6:L999)</f>
        <v>59</v>
      </c>
      <c r="M4" s="96">
        <f>SUM(M6:M999)</f>
        <v>77</v>
      </c>
      <c r="P4" s="67">
        <f>SUM(P7:P1000)</f>
        <v>1</v>
      </c>
      <c r="Q4" s="153"/>
      <c r="U4" s="41"/>
    </row>
    <row r="5" spans="1:21" ht="12.7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6"/>
      <c r="M5" s="66"/>
      <c r="N5" s="66"/>
      <c r="O5" s="66"/>
      <c r="P5" s="67"/>
      <c r="Q5" s="64"/>
      <c r="R5" s="64"/>
      <c r="S5" s="94"/>
      <c r="T5" s="94"/>
      <c r="U5" s="41"/>
    </row>
    <row r="6" spans="1:21" ht="12.75">
      <c r="A6" s="48" t="s">
        <v>943</v>
      </c>
      <c r="B6" s="48" t="s">
        <v>1806</v>
      </c>
      <c r="C6" s="48" t="s">
        <v>2685</v>
      </c>
      <c r="D6" s="48" t="s">
        <v>2809</v>
      </c>
      <c r="E6" s="48" t="s">
        <v>946</v>
      </c>
      <c r="F6" s="129" t="s">
        <v>2810</v>
      </c>
      <c r="G6" s="129"/>
      <c r="H6" s="129"/>
      <c r="I6" s="129"/>
      <c r="J6" s="129"/>
      <c r="K6" s="49" t="s">
        <v>947</v>
      </c>
      <c r="L6" s="70" t="s">
        <v>1862</v>
      </c>
      <c r="M6" s="70" t="s">
        <v>939</v>
      </c>
      <c r="N6" s="70"/>
      <c r="O6" s="70"/>
      <c r="P6" s="67" t="s">
        <v>942</v>
      </c>
      <c r="Q6" s="39"/>
      <c r="R6" s="39"/>
      <c r="S6" s="39"/>
      <c r="T6" s="39"/>
      <c r="U6" s="39"/>
    </row>
    <row r="7" spans="1:21" ht="12.75">
      <c r="A7" s="39" t="s">
        <v>943</v>
      </c>
      <c r="B7" s="39"/>
      <c r="C7" s="39" t="s">
        <v>2704</v>
      </c>
      <c r="D7" s="39" t="s">
        <v>2447</v>
      </c>
      <c r="E7" s="39" t="s">
        <v>2448</v>
      </c>
      <c r="F7" s="39"/>
      <c r="G7" s="39"/>
      <c r="H7" s="39"/>
      <c r="I7" s="39"/>
      <c r="J7" s="39"/>
      <c r="K7" s="39">
        <v>1</v>
      </c>
      <c r="L7" s="52">
        <v>1</v>
      </c>
      <c r="M7" s="52">
        <f aca="true" t="shared" si="0" ref="M7:M13">SUM(K7*L7)</f>
        <v>1</v>
      </c>
      <c r="N7" s="52"/>
      <c r="O7" s="52"/>
      <c r="P7" s="67"/>
      <c r="Q7" s="39"/>
      <c r="R7" s="39"/>
      <c r="S7" s="39"/>
      <c r="T7" s="39"/>
      <c r="U7" s="39"/>
    </row>
    <row r="8" spans="1:21" ht="12.75">
      <c r="A8" s="39" t="s">
        <v>943</v>
      </c>
      <c r="B8" s="39"/>
      <c r="C8" s="39" t="s">
        <v>2704</v>
      </c>
      <c r="D8" s="39" t="s">
        <v>2447</v>
      </c>
      <c r="E8" s="39" t="s">
        <v>2449</v>
      </c>
      <c r="F8" s="39"/>
      <c r="G8" s="39"/>
      <c r="H8" s="39"/>
      <c r="I8" s="39"/>
      <c r="J8" s="39"/>
      <c r="K8" s="39">
        <v>1</v>
      </c>
      <c r="L8" s="52">
        <v>1</v>
      </c>
      <c r="M8" s="52">
        <f t="shared" si="0"/>
        <v>1</v>
      </c>
      <c r="N8" s="52"/>
      <c r="O8" s="52"/>
      <c r="P8" s="67"/>
      <c r="Q8" s="39"/>
      <c r="R8" s="39"/>
      <c r="S8" s="39"/>
      <c r="T8" s="39"/>
      <c r="U8" s="39"/>
    </row>
    <row r="9" spans="1:21" ht="12.75">
      <c r="A9" s="39" t="s">
        <v>943</v>
      </c>
      <c r="B9" s="39"/>
      <c r="C9" s="39" t="s">
        <v>2704</v>
      </c>
      <c r="D9" s="39" t="s">
        <v>2447</v>
      </c>
      <c r="E9" s="39" t="s">
        <v>2450</v>
      </c>
      <c r="F9" s="39"/>
      <c r="G9" s="39"/>
      <c r="H9" s="39"/>
      <c r="I9" s="39"/>
      <c r="J9" s="39"/>
      <c r="K9" s="39">
        <v>1</v>
      </c>
      <c r="L9" s="52">
        <v>1</v>
      </c>
      <c r="M9" s="52">
        <f t="shared" si="0"/>
        <v>1</v>
      </c>
      <c r="N9" s="52"/>
      <c r="O9" s="52"/>
      <c r="P9" s="67"/>
      <c r="Q9" s="39"/>
      <c r="R9" s="39"/>
      <c r="S9" s="39"/>
      <c r="T9" s="39"/>
      <c r="U9" s="39"/>
    </row>
    <row r="10" spans="1:21" ht="12.75">
      <c r="A10" s="39" t="s">
        <v>943</v>
      </c>
      <c r="B10" s="39"/>
      <c r="C10" s="39" t="s">
        <v>2704</v>
      </c>
      <c r="D10" s="39" t="s">
        <v>2447</v>
      </c>
      <c r="E10" s="39" t="s">
        <v>2451</v>
      </c>
      <c r="F10" s="39"/>
      <c r="G10" s="39"/>
      <c r="H10" s="39"/>
      <c r="I10" s="39"/>
      <c r="J10" s="39"/>
      <c r="K10" s="39">
        <v>1</v>
      </c>
      <c r="L10" s="52">
        <v>1</v>
      </c>
      <c r="M10" s="52">
        <f t="shared" si="0"/>
        <v>1</v>
      </c>
      <c r="N10" s="52"/>
      <c r="O10" s="52"/>
      <c r="P10" s="67"/>
      <c r="Q10" s="39"/>
      <c r="R10" s="39"/>
      <c r="S10" s="39"/>
      <c r="T10" s="39"/>
      <c r="U10" s="39"/>
    </row>
    <row r="11" spans="1:21" ht="12.75">
      <c r="A11" s="39" t="s">
        <v>943</v>
      </c>
      <c r="B11" s="39"/>
      <c r="C11" s="39" t="s">
        <v>2704</v>
      </c>
      <c r="D11" s="39" t="s">
        <v>2447</v>
      </c>
      <c r="E11" s="39" t="s">
        <v>2452</v>
      </c>
      <c r="F11" s="39"/>
      <c r="G11" s="39"/>
      <c r="H11" s="39"/>
      <c r="I11" s="39"/>
      <c r="J11" s="39"/>
      <c r="K11" s="39">
        <v>1</v>
      </c>
      <c r="L11" s="52">
        <v>1</v>
      </c>
      <c r="M11" s="52">
        <f t="shared" si="0"/>
        <v>1</v>
      </c>
      <c r="N11" s="52"/>
      <c r="O11" s="52"/>
      <c r="P11" s="67"/>
      <c r="Q11" s="39"/>
      <c r="R11" s="39"/>
      <c r="S11" s="39"/>
      <c r="T11" s="39"/>
      <c r="U11" s="39"/>
    </row>
    <row r="12" spans="1:21" ht="12.75">
      <c r="A12" s="39" t="s">
        <v>943</v>
      </c>
      <c r="B12" s="39"/>
      <c r="C12" s="39" t="s">
        <v>2704</v>
      </c>
      <c r="D12" s="39" t="s">
        <v>2447</v>
      </c>
      <c r="E12" s="39" t="s">
        <v>2453</v>
      </c>
      <c r="F12" s="39"/>
      <c r="G12" s="39"/>
      <c r="H12" s="39"/>
      <c r="I12" s="39"/>
      <c r="J12" s="39"/>
      <c r="K12" s="39">
        <v>1</v>
      </c>
      <c r="L12" s="52">
        <v>1</v>
      </c>
      <c r="M12" s="52">
        <f t="shared" si="0"/>
        <v>1</v>
      </c>
      <c r="N12" s="52"/>
      <c r="O12" s="52"/>
      <c r="P12" s="67"/>
      <c r="Q12" s="39"/>
      <c r="R12" s="39"/>
      <c r="S12" s="39"/>
      <c r="T12" s="39"/>
      <c r="U12" s="39"/>
    </row>
    <row r="13" spans="1:21" ht="12.75">
      <c r="A13" s="39" t="s">
        <v>943</v>
      </c>
      <c r="B13" s="39"/>
      <c r="C13" s="39" t="s">
        <v>2704</v>
      </c>
      <c r="D13" s="39" t="s">
        <v>2454</v>
      </c>
      <c r="E13" s="39" t="s">
        <v>1876</v>
      </c>
      <c r="F13" s="39"/>
      <c r="G13" s="39"/>
      <c r="H13" s="39"/>
      <c r="I13" s="39"/>
      <c r="J13" s="39"/>
      <c r="K13" s="39">
        <v>2</v>
      </c>
      <c r="L13" s="52">
        <v>1</v>
      </c>
      <c r="M13" s="52">
        <f t="shared" si="0"/>
        <v>2</v>
      </c>
      <c r="N13" s="52"/>
      <c r="O13" s="52"/>
      <c r="P13" s="67"/>
      <c r="Q13" s="39"/>
      <c r="R13" s="39"/>
      <c r="S13" s="39"/>
      <c r="T13" s="39"/>
      <c r="U13" s="39"/>
    </row>
    <row r="15" spans="1:21" ht="14.25">
      <c r="A15" s="56" t="s">
        <v>943</v>
      </c>
      <c r="B15" s="39"/>
      <c r="C15" s="39" t="s">
        <v>2455</v>
      </c>
      <c r="D15" s="56" t="s">
        <v>2456</v>
      </c>
      <c r="E15" s="56" t="s">
        <v>1876</v>
      </c>
      <c r="F15" s="128" t="s">
        <v>2457</v>
      </c>
      <c r="G15" s="128"/>
      <c r="H15" s="128"/>
      <c r="I15" s="128"/>
      <c r="J15" s="128"/>
      <c r="K15" s="46">
        <v>2</v>
      </c>
      <c r="L15" s="52">
        <v>1</v>
      </c>
      <c r="M15" s="52">
        <f aca="true" t="shared" si="1" ref="M15:M28">SUM(K15*L15)</f>
        <v>2</v>
      </c>
      <c r="N15" s="52"/>
      <c r="O15" s="52"/>
      <c r="P15" s="67"/>
      <c r="Q15" s="39"/>
      <c r="R15" s="39"/>
      <c r="S15" s="39"/>
      <c r="T15" s="39"/>
      <c r="U15" s="39"/>
    </row>
    <row r="16" spans="1:21" ht="12.75">
      <c r="A16" s="56" t="s">
        <v>943</v>
      </c>
      <c r="B16" s="39"/>
      <c r="C16" s="39" t="s">
        <v>2455</v>
      </c>
      <c r="D16" s="56" t="s">
        <v>2458</v>
      </c>
      <c r="E16" s="56" t="s">
        <v>2459</v>
      </c>
      <c r="F16" s="128"/>
      <c r="G16" s="128"/>
      <c r="H16" s="128"/>
      <c r="I16" s="128"/>
      <c r="J16" s="128"/>
      <c r="K16" s="46">
        <v>2</v>
      </c>
      <c r="L16" s="52">
        <v>1</v>
      </c>
      <c r="M16" s="52">
        <f t="shared" si="1"/>
        <v>2</v>
      </c>
      <c r="N16" s="52"/>
      <c r="O16" s="52"/>
      <c r="P16" s="67"/>
      <c r="Q16" s="39"/>
      <c r="R16" s="39"/>
      <c r="S16" s="39"/>
      <c r="T16" s="39"/>
      <c r="U16" s="39"/>
    </row>
    <row r="17" spans="1:21" ht="12.75">
      <c r="A17" s="56" t="s">
        <v>943</v>
      </c>
      <c r="B17" s="39"/>
      <c r="C17" s="39" t="s">
        <v>2455</v>
      </c>
      <c r="D17" s="56" t="s">
        <v>2458</v>
      </c>
      <c r="E17" s="56" t="s">
        <v>2138</v>
      </c>
      <c r="F17" s="128" t="s">
        <v>2460</v>
      </c>
      <c r="G17" s="128"/>
      <c r="H17" s="128"/>
      <c r="I17" s="128"/>
      <c r="J17" s="128"/>
      <c r="K17" s="46">
        <v>3</v>
      </c>
      <c r="L17" s="52">
        <v>1</v>
      </c>
      <c r="M17" s="52">
        <f t="shared" si="1"/>
        <v>3</v>
      </c>
      <c r="N17" s="52"/>
      <c r="O17" s="52"/>
      <c r="P17" s="67"/>
      <c r="Q17" s="39"/>
      <c r="R17" s="39"/>
      <c r="S17" s="39"/>
      <c r="T17" s="39"/>
      <c r="U17" s="39"/>
    </row>
    <row r="18" spans="1:16" ht="12.75">
      <c r="A18" s="56" t="s">
        <v>943</v>
      </c>
      <c r="B18" s="39"/>
      <c r="C18" s="39" t="s">
        <v>2455</v>
      </c>
      <c r="D18" s="56" t="s">
        <v>2458</v>
      </c>
      <c r="E18" s="56" t="s">
        <v>2138</v>
      </c>
      <c r="F18" s="128" t="s">
        <v>2461</v>
      </c>
      <c r="G18" s="128"/>
      <c r="H18" s="128"/>
      <c r="I18" s="128"/>
      <c r="J18" s="128"/>
      <c r="K18" s="46">
        <v>4</v>
      </c>
      <c r="L18" s="52">
        <v>1</v>
      </c>
      <c r="M18" s="52">
        <f t="shared" si="1"/>
        <v>4</v>
      </c>
      <c r="N18" s="52"/>
      <c r="O18" s="52"/>
      <c r="P18" s="67"/>
    </row>
    <row r="19" spans="1:16" ht="12.75">
      <c r="A19" s="56" t="s">
        <v>943</v>
      </c>
      <c r="B19" s="39"/>
      <c r="C19" s="39" t="s">
        <v>2455</v>
      </c>
      <c r="D19" s="56" t="s">
        <v>2458</v>
      </c>
      <c r="E19" s="56" t="s">
        <v>2138</v>
      </c>
      <c r="F19" s="128" t="s">
        <v>2462</v>
      </c>
      <c r="G19" s="128"/>
      <c r="H19" s="128"/>
      <c r="I19" s="128"/>
      <c r="J19" s="128"/>
      <c r="K19" s="46">
        <v>1</v>
      </c>
      <c r="L19" s="52">
        <v>1</v>
      </c>
      <c r="M19" s="52">
        <f t="shared" si="1"/>
        <v>1</v>
      </c>
      <c r="N19" s="52"/>
      <c r="O19" s="52"/>
      <c r="P19" s="67"/>
    </row>
    <row r="20" spans="1:16" ht="12.75">
      <c r="A20" s="56" t="s">
        <v>943</v>
      </c>
      <c r="B20" s="39"/>
      <c r="C20" s="39" t="s">
        <v>2455</v>
      </c>
      <c r="D20" s="56" t="s">
        <v>2458</v>
      </c>
      <c r="E20" s="56" t="s">
        <v>2138</v>
      </c>
      <c r="F20" s="128" t="s">
        <v>2463</v>
      </c>
      <c r="G20" s="128"/>
      <c r="H20" s="128"/>
      <c r="I20" s="128"/>
      <c r="J20" s="128"/>
      <c r="K20" s="46">
        <v>2</v>
      </c>
      <c r="L20" s="52">
        <v>1</v>
      </c>
      <c r="M20" s="52">
        <f t="shared" si="1"/>
        <v>2</v>
      </c>
      <c r="N20" s="52"/>
      <c r="O20" s="52"/>
      <c r="P20" s="67"/>
    </row>
    <row r="21" spans="1:16" ht="12.75">
      <c r="A21" s="56" t="s">
        <v>943</v>
      </c>
      <c r="B21" s="39"/>
      <c r="C21" s="39" t="s">
        <v>2455</v>
      </c>
      <c r="D21" s="56" t="s">
        <v>2458</v>
      </c>
      <c r="E21" s="56" t="s">
        <v>2138</v>
      </c>
      <c r="F21" s="128" t="s">
        <v>2464</v>
      </c>
      <c r="G21" s="128"/>
      <c r="H21" s="128"/>
      <c r="I21" s="128"/>
      <c r="J21" s="128"/>
      <c r="K21" s="46">
        <v>3</v>
      </c>
      <c r="L21" s="52">
        <v>1</v>
      </c>
      <c r="M21" s="52">
        <f t="shared" si="1"/>
        <v>3</v>
      </c>
      <c r="N21" s="52"/>
      <c r="O21" s="52"/>
      <c r="P21" s="67"/>
    </row>
    <row r="22" spans="1:16" ht="12.75">
      <c r="A22" s="56" t="s">
        <v>943</v>
      </c>
      <c r="B22" s="39"/>
      <c r="C22" s="39" t="s">
        <v>2455</v>
      </c>
      <c r="D22" s="56" t="s">
        <v>2458</v>
      </c>
      <c r="E22" s="56" t="s">
        <v>2465</v>
      </c>
      <c r="F22" s="128"/>
      <c r="G22" s="128"/>
      <c r="H22" s="128"/>
      <c r="I22" s="128"/>
      <c r="J22" s="128"/>
      <c r="K22" s="46">
        <v>1</v>
      </c>
      <c r="L22" s="52">
        <v>1</v>
      </c>
      <c r="M22" s="52">
        <f t="shared" si="1"/>
        <v>1</v>
      </c>
      <c r="N22" s="52"/>
      <c r="O22" s="52"/>
      <c r="P22" s="67"/>
    </row>
    <row r="23" spans="1:16" ht="12.75">
      <c r="A23" s="39" t="s">
        <v>943</v>
      </c>
      <c r="B23" s="39"/>
      <c r="C23" s="39" t="s">
        <v>2455</v>
      </c>
      <c r="D23" s="39" t="s">
        <v>2466</v>
      </c>
      <c r="E23" s="39" t="s">
        <v>2467</v>
      </c>
      <c r="F23" s="39" t="s">
        <v>77</v>
      </c>
      <c r="G23" s="39"/>
      <c r="H23" s="39"/>
      <c r="I23" s="39"/>
      <c r="J23" s="39"/>
      <c r="K23" s="39">
        <v>1</v>
      </c>
      <c r="L23" s="52">
        <v>1</v>
      </c>
      <c r="M23" s="52">
        <f t="shared" si="1"/>
        <v>1</v>
      </c>
      <c r="N23" s="52"/>
      <c r="O23" s="52"/>
      <c r="P23" s="67"/>
    </row>
    <row r="24" spans="1:16" ht="12.75">
      <c r="A24" s="39" t="s">
        <v>943</v>
      </c>
      <c r="B24" s="39"/>
      <c r="C24" s="39" t="s">
        <v>2455</v>
      </c>
      <c r="D24" s="39" t="s">
        <v>2468</v>
      </c>
      <c r="E24" s="39" t="s">
        <v>2469</v>
      </c>
      <c r="F24" s="39" t="s">
        <v>2470</v>
      </c>
      <c r="G24" s="39"/>
      <c r="H24" s="39"/>
      <c r="I24" s="39"/>
      <c r="J24" s="39"/>
      <c r="K24" s="39">
        <v>1</v>
      </c>
      <c r="L24" s="52">
        <v>1</v>
      </c>
      <c r="M24" s="52">
        <f t="shared" si="1"/>
        <v>1</v>
      </c>
      <c r="N24" s="52"/>
      <c r="O24" s="52"/>
      <c r="P24" s="67"/>
    </row>
    <row r="25" spans="1:16" ht="12.75">
      <c r="A25" s="39" t="s">
        <v>943</v>
      </c>
      <c r="B25" s="39"/>
      <c r="C25" s="39" t="s">
        <v>2455</v>
      </c>
      <c r="D25" s="39" t="s">
        <v>2468</v>
      </c>
      <c r="E25" s="39" t="s">
        <v>2471</v>
      </c>
      <c r="F25" s="39" t="s">
        <v>2472</v>
      </c>
      <c r="G25" s="39"/>
      <c r="H25" s="39"/>
      <c r="I25" s="39"/>
      <c r="J25" s="39"/>
      <c r="K25" s="39">
        <v>1</v>
      </c>
      <c r="L25" s="52">
        <v>1</v>
      </c>
      <c r="M25" s="52">
        <f t="shared" si="1"/>
        <v>1</v>
      </c>
      <c r="N25" s="52"/>
      <c r="O25" s="52"/>
      <c r="P25" s="67"/>
    </row>
    <row r="26" spans="1:16" ht="12.75">
      <c r="A26" s="39" t="s">
        <v>943</v>
      </c>
      <c r="B26" s="39"/>
      <c r="C26" s="39" t="s">
        <v>2455</v>
      </c>
      <c r="D26" s="39" t="s">
        <v>2468</v>
      </c>
      <c r="E26" s="39" t="s">
        <v>2473</v>
      </c>
      <c r="F26" s="39" t="s">
        <v>2474</v>
      </c>
      <c r="G26" s="39"/>
      <c r="H26" s="39"/>
      <c r="I26" s="39"/>
      <c r="J26" s="39"/>
      <c r="K26" s="39">
        <v>1</v>
      </c>
      <c r="L26" s="52">
        <v>1</v>
      </c>
      <c r="M26" s="52">
        <f t="shared" si="1"/>
        <v>1</v>
      </c>
      <c r="N26" s="52"/>
      <c r="O26" s="52"/>
      <c r="P26" s="67"/>
    </row>
    <row r="27" spans="1:16" ht="12.75">
      <c r="A27" s="39" t="s">
        <v>943</v>
      </c>
      <c r="B27" s="39"/>
      <c r="C27" s="39" t="s">
        <v>2455</v>
      </c>
      <c r="D27" s="39" t="s">
        <v>2468</v>
      </c>
      <c r="E27" s="39" t="s">
        <v>2475</v>
      </c>
      <c r="F27" s="39" t="s">
        <v>2476</v>
      </c>
      <c r="G27" s="39"/>
      <c r="H27" s="39"/>
      <c r="I27" s="39"/>
      <c r="J27" s="39"/>
      <c r="K27" s="39">
        <v>1</v>
      </c>
      <c r="L27" s="52">
        <v>1</v>
      </c>
      <c r="M27" s="52">
        <f t="shared" si="1"/>
        <v>1</v>
      </c>
      <c r="N27" s="52"/>
      <c r="O27" s="52"/>
      <c r="P27" s="67"/>
    </row>
    <row r="28" spans="1:16" ht="12.75">
      <c r="A28" s="39" t="s">
        <v>943</v>
      </c>
      <c r="B28" s="39"/>
      <c r="C28" s="39" t="s">
        <v>2455</v>
      </c>
      <c r="D28" s="39" t="s">
        <v>2468</v>
      </c>
      <c r="E28" s="39" t="s">
        <v>2477</v>
      </c>
      <c r="F28" s="39" t="s">
        <v>2478</v>
      </c>
      <c r="G28" s="39"/>
      <c r="H28" s="39"/>
      <c r="I28" s="39"/>
      <c r="J28" s="39"/>
      <c r="K28" s="39">
        <v>1</v>
      </c>
      <c r="L28" s="52">
        <v>1</v>
      </c>
      <c r="M28" s="52">
        <f t="shared" si="1"/>
        <v>1</v>
      </c>
      <c r="N28" s="52"/>
      <c r="O28" s="52"/>
      <c r="P28" s="67"/>
    </row>
    <row r="29" spans="1:16" ht="12.75">
      <c r="A29" s="39" t="s">
        <v>943</v>
      </c>
      <c r="B29" s="76"/>
      <c r="C29" s="76" t="s">
        <v>2455</v>
      </c>
      <c r="D29" s="76" t="s">
        <v>2468</v>
      </c>
      <c r="E29" s="76" t="s">
        <v>2479</v>
      </c>
      <c r="F29" s="76" t="s">
        <v>2480</v>
      </c>
      <c r="G29" s="76"/>
      <c r="H29" s="76"/>
      <c r="I29" s="76"/>
      <c r="J29" s="76"/>
      <c r="K29" s="39"/>
      <c r="L29" s="52"/>
      <c r="M29" s="52"/>
      <c r="N29" s="52"/>
      <c r="O29" s="52"/>
      <c r="P29" s="67">
        <v>0.5</v>
      </c>
    </row>
    <row r="30" spans="1:16" ht="12.75">
      <c r="A30" s="39" t="s">
        <v>943</v>
      </c>
      <c r="B30" s="39"/>
      <c r="C30" s="39" t="s">
        <v>2455</v>
      </c>
      <c r="D30" s="39" t="s">
        <v>2468</v>
      </c>
      <c r="E30" s="39" t="s">
        <v>2481</v>
      </c>
      <c r="F30" s="39" t="s">
        <v>2482</v>
      </c>
      <c r="G30" s="39"/>
      <c r="H30" s="39"/>
      <c r="I30" s="39"/>
      <c r="J30" s="39"/>
      <c r="K30" s="39">
        <v>1</v>
      </c>
      <c r="L30" s="52">
        <v>1</v>
      </c>
      <c r="M30" s="52">
        <f aca="true" t="shared" si="2" ref="M30:M55">SUM(K30*L30)</f>
        <v>1</v>
      </c>
      <c r="N30" s="52"/>
      <c r="O30" s="52"/>
      <c r="P30" s="67"/>
    </row>
    <row r="31" spans="1:16" ht="12.75">
      <c r="A31" s="39" t="s">
        <v>943</v>
      </c>
      <c r="B31" s="39"/>
      <c r="C31" s="39" t="s">
        <v>2455</v>
      </c>
      <c r="D31" s="39" t="s">
        <v>2419</v>
      </c>
      <c r="E31" s="39"/>
      <c r="F31" s="39"/>
      <c r="G31" s="39"/>
      <c r="H31" s="39"/>
      <c r="I31" s="39"/>
      <c r="J31" s="39"/>
      <c r="K31" s="39">
        <v>4</v>
      </c>
      <c r="L31" s="52">
        <v>1</v>
      </c>
      <c r="M31" s="52">
        <f t="shared" si="2"/>
        <v>4</v>
      </c>
      <c r="N31" s="52"/>
      <c r="O31" s="52"/>
      <c r="P31" s="67"/>
    </row>
    <row r="32" spans="1:16" ht="12.75">
      <c r="A32" s="39" t="s">
        <v>943</v>
      </c>
      <c r="B32" s="39"/>
      <c r="C32" s="39" t="s">
        <v>2455</v>
      </c>
      <c r="D32" s="39" t="s">
        <v>2483</v>
      </c>
      <c r="E32" s="39" t="s">
        <v>2484</v>
      </c>
      <c r="F32" s="39" t="s">
        <v>2485</v>
      </c>
      <c r="G32" s="39"/>
      <c r="H32" s="39"/>
      <c r="I32" s="39"/>
      <c r="J32" s="39"/>
      <c r="K32" s="39">
        <v>1</v>
      </c>
      <c r="L32" s="52">
        <v>1</v>
      </c>
      <c r="M32" s="52">
        <f t="shared" si="2"/>
        <v>1</v>
      </c>
      <c r="N32" s="52"/>
      <c r="O32" s="52"/>
      <c r="P32" s="67"/>
    </row>
    <row r="33" spans="1:16" ht="12.75">
      <c r="A33" s="39" t="s">
        <v>943</v>
      </c>
      <c r="B33" s="39"/>
      <c r="C33" s="39" t="s">
        <v>2455</v>
      </c>
      <c r="D33" s="39" t="s">
        <v>2483</v>
      </c>
      <c r="E33" s="39" t="s">
        <v>1725</v>
      </c>
      <c r="F33" s="39" t="s">
        <v>2485</v>
      </c>
      <c r="G33" s="39"/>
      <c r="H33" s="39"/>
      <c r="I33" s="39"/>
      <c r="J33" s="39"/>
      <c r="K33" s="39">
        <v>1</v>
      </c>
      <c r="L33" s="52">
        <v>1</v>
      </c>
      <c r="M33" s="52">
        <f t="shared" si="2"/>
        <v>1</v>
      </c>
      <c r="N33" s="52"/>
      <c r="O33" s="52"/>
      <c r="P33" s="67"/>
    </row>
    <row r="34" spans="1:16" ht="12.75">
      <c r="A34" s="39" t="s">
        <v>943</v>
      </c>
      <c r="B34" s="39"/>
      <c r="C34" s="39" t="s">
        <v>2455</v>
      </c>
      <c r="D34" s="39" t="s">
        <v>2483</v>
      </c>
      <c r="E34" s="39" t="s">
        <v>2486</v>
      </c>
      <c r="F34" s="39" t="s">
        <v>2485</v>
      </c>
      <c r="G34" s="39"/>
      <c r="H34" s="39"/>
      <c r="I34" s="39"/>
      <c r="J34" s="39"/>
      <c r="K34" s="39">
        <v>1</v>
      </c>
      <c r="L34" s="52">
        <v>1</v>
      </c>
      <c r="M34" s="52">
        <f t="shared" si="2"/>
        <v>1</v>
      </c>
      <c r="N34" s="52"/>
      <c r="O34" s="52"/>
      <c r="P34" s="67"/>
    </row>
    <row r="35" spans="1:16" ht="12.75">
      <c r="A35" s="39" t="s">
        <v>943</v>
      </c>
      <c r="B35" s="39"/>
      <c r="C35" s="39" t="s">
        <v>2455</v>
      </c>
      <c r="D35" s="39" t="s">
        <v>2483</v>
      </c>
      <c r="E35" s="39" t="s">
        <v>319</v>
      </c>
      <c r="F35" s="39" t="s">
        <v>2487</v>
      </c>
      <c r="G35" s="39"/>
      <c r="H35" s="39"/>
      <c r="I35" s="39"/>
      <c r="J35" s="39"/>
      <c r="K35" s="39">
        <v>1</v>
      </c>
      <c r="L35" s="52">
        <v>1</v>
      </c>
      <c r="M35" s="52">
        <f t="shared" si="2"/>
        <v>1</v>
      </c>
      <c r="N35" s="52"/>
      <c r="O35" s="52"/>
      <c r="P35" s="67"/>
    </row>
    <row r="36" spans="1:16" ht="12.75">
      <c r="A36" s="39" t="s">
        <v>943</v>
      </c>
      <c r="B36" s="39"/>
      <c r="C36" s="39" t="s">
        <v>2455</v>
      </c>
      <c r="D36" s="39" t="s">
        <v>2483</v>
      </c>
      <c r="E36" s="39" t="s">
        <v>2488</v>
      </c>
      <c r="F36" s="39" t="s">
        <v>2487</v>
      </c>
      <c r="G36" s="39"/>
      <c r="H36" s="39"/>
      <c r="I36" s="39"/>
      <c r="J36" s="39"/>
      <c r="K36" s="39">
        <v>1</v>
      </c>
      <c r="L36" s="52">
        <v>1</v>
      </c>
      <c r="M36" s="52">
        <f t="shared" si="2"/>
        <v>1</v>
      </c>
      <c r="N36" s="52"/>
      <c r="O36" s="52"/>
      <c r="P36" s="67"/>
    </row>
    <row r="37" spans="1:16" ht="14.25">
      <c r="A37" s="56" t="s">
        <v>943</v>
      </c>
      <c r="B37" s="39"/>
      <c r="C37" s="39" t="s">
        <v>2455</v>
      </c>
      <c r="D37" s="56" t="s">
        <v>2489</v>
      </c>
      <c r="E37" s="56" t="s">
        <v>2490</v>
      </c>
      <c r="F37" s="128" t="s">
        <v>2491</v>
      </c>
      <c r="G37" s="128"/>
      <c r="H37" s="128"/>
      <c r="I37" s="128"/>
      <c r="J37" s="128"/>
      <c r="K37" s="46">
        <v>1</v>
      </c>
      <c r="L37" s="52">
        <v>1</v>
      </c>
      <c r="M37" s="52">
        <f t="shared" si="2"/>
        <v>1</v>
      </c>
      <c r="N37" s="52"/>
      <c r="O37" s="52"/>
      <c r="P37" s="67"/>
    </row>
    <row r="38" spans="1:16" ht="12.75">
      <c r="A38" s="56" t="s">
        <v>943</v>
      </c>
      <c r="B38" s="39"/>
      <c r="C38" s="39" t="s">
        <v>2455</v>
      </c>
      <c r="D38" s="56" t="s">
        <v>2489</v>
      </c>
      <c r="E38" s="56" t="s">
        <v>2492</v>
      </c>
      <c r="F38" s="128" t="s">
        <v>2493</v>
      </c>
      <c r="G38" s="128"/>
      <c r="H38" s="128"/>
      <c r="I38" s="128"/>
      <c r="J38" s="128"/>
      <c r="K38" s="46">
        <v>1</v>
      </c>
      <c r="L38" s="52">
        <v>1</v>
      </c>
      <c r="M38" s="52">
        <f t="shared" si="2"/>
        <v>1</v>
      </c>
      <c r="N38" s="52"/>
      <c r="O38" s="52"/>
      <c r="P38" s="67"/>
    </row>
    <row r="39" spans="1:16" ht="12.75">
      <c r="A39" s="39" t="s">
        <v>943</v>
      </c>
      <c r="B39" s="39"/>
      <c r="C39" s="39" t="s">
        <v>2455</v>
      </c>
      <c r="D39" s="39" t="s">
        <v>2339</v>
      </c>
      <c r="E39" s="39" t="s">
        <v>2494</v>
      </c>
      <c r="F39" s="39"/>
      <c r="G39" s="39"/>
      <c r="H39" s="39"/>
      <c r="I39" s="39"/>
      <c r="J39" s="39"/>
      <c r="K39" s="39">
        <v>1</v>
      </c>
      <c r="L39" s="52">
        <v>1</v>
      </c>
      <c r="M39" s="52">
        <f t="shared" si="2"/>
        <v>1</v>
      </c>
      <c r="N39" s="52"/>
      <c r="O39" s="52"/>
      <c r="P39" s="67"/>
    </row>
    <row r="40" spans="1:16" ht="12.75">
      <c r="A40" s="39" t="s">
        <v>943</v>
      </c>
      <c r="B40" s="39"/>
      <c r="C40" s="39" t="s">
        <v>2455</v>
      </c>
      <c r="D40" s="39" t="s">
        <v>2339</v>
      </c>
      <c r="E40" s="39" t="s">
        <v>2495</v>
      </c>
      <c r="F40" s="39"/>
      <c r="G40" s="39"/>
      <c r="H40" s="39"/>
      <c r="I40" s="39"/>
      <c r="J40" s="39"/>
      <c r="K40" s="39">
        <v>1</v>
      </c>
      <c r="L40" s="52">
        <v>1</v>
      </c>
      <c r="M40" s="52">
        <f t="shared" si="2"/>
        <v>1</v>
      </c>
      <c r="N40" s="52"/>
      <c r="O40" s="52"/>
      <c r="P40" s="67"/>
    </row>
    <row r="41" spans="1:16" ht="12.75">
      <c r="A41" s="39" t="s">
        <v>943</v>
      </c>
      <c r="B41" s="39"/>
      <c r="C41" s="39" t="s">
        <v>2455</v>
      </c>
      <c r="D41" s="39" t="s">
        <v>2339</v>
      </c>
      <c r="E41" s="39" t="s">
        <v>2984</v>
      </c>
      <c r="F41" s="39"/>
      <c r="G41" s="39"/>
      <c r="H41" s="39"/>
      <c r="I41" s="39"/>
      <c r="J41" s="39"/>
      <c r="K41" s="39">
        <v>1</v>
      </c>
      <c r="L41" s="52">
        <v>1</v>
      </c>
      <c r="M41" s="52">
        <f t="shared" si="2"/>
        <v>1</v>
      </c>
      <c r="N41" s="52"/>
      <c r="O41" s="52"/>
      <c r="P41" s="67"/>
    </row>
    <row r="42" spans="1:16" ht="12.75">
      <c r="A42" s="56" t="s">
        <v>943</v>
      </c>
      <c r="B42" s="39"/>
      <c r="C42" s="39" t="s">
        <v>2455</v>
      </c>
      <c r="D42" s="56" t="s">
        <v>2496</v>
      </c>
      <c r="E42" s="56"/>
      <c r="F42" s="128" t="s">
        <v>2497</v>
      </c>
      <c r="G42" s="128"/>
      <c r="H42" s="128"/>
      <c r="I42" s="128"/>
      <c r="J42" s="128"/>
      <c r="K42" s="46">
        <v>1</v>
      </c>
      <c r="L42" s="52">
        <v>1</v>
      </c>
      <c r="M42" s="52">
        <f t="shared" si="2"/>
        <v>1</v>
      </c>
      <c r="N42" s="52"/>
      <c r="O42" s="52"/>
      <c r="P42" s="67"/>
    </row>
    <row r="43" spans="1:16" ht="12.75">
      <c r="A43" s="56" t="s">
        <v>943</v>
      </c>
      <c r="B43" s="39"/>
      <c r="C43" s="39" t="s">
        <v>2455</v>
      </c>
      <c r="D43" s="56" t="s">
        <v>2496</v>
      </c>
      <c r="E43" s="56"/>
      <c r="F43" s="128" t="s">
        <v>2498</v>
      </c>
      <c r="G43" s="128"/>
      <c r="H43" s="128"/>
      <c r="I43" s="128"/>
      <c r="J43" s="128"/>
      <c r="K43" s="46">
        <v>1</v>
      </c>
      <c r="L43" s="52">
        <v>1</v>
      </c>
      <c r="M43" s="52">
        <f t="shared" si="2"/>
        <v>1</v>
      </c>
      <c r="N43" s="52"/>
      <c r="O43" s="52"/>
      <c r="P43" s="67"/>
    </row>
    <row r="44" spans="1:16" ht="12.75">
      <c r="A44" s="56" t="s">
        <v>943</v>
      </c>
      <c r="B44" s="39"/>
      <c r="C44" s="39" t="s">
        <v>2455</v>
      </c>
      <c r="D44" s="56" t="s">
        <v>2496</v>
      </c>
      <c r="E44" s="56"/>
      <c r="F44" s="128" t="s">
        <v>2499</v>
      </c>
      <c r="G44" s="128"/>
      <c r="H44" s="128"/>
      <c r="I44" s="128"/>
      <c r="J44" s="128"/>
      <c r="K44" s="46">
        <v>1</v>
      </c>
      <c r="L44" s="52">
        <v>1</v>
      </c>
      <c r="M44" s="52">
        <f t="shared" si="2"/>
        <v>1</v>
      </c>
      <c r="N44" s="52"/>
      <c r="O44" s="52"/>
      <c r="P44" s="67"/>
    </row>
    <row r="45" spans="1:16" ht="12.75">
      <c r="A45" s="56" t="s">
        <v>943</v>
      </c>
      <c r="B45" s="39"/>
      <c r="C45" s="39" t="s">
        <v>2455</v>
      </c>
      <c r="D45" s="56" t="s">
        <v>2496</v>
      </c>
      <c r="E45" s="56"/>
      <c r="F45" s="128" t="s">
        <v>2500</v>
      </c>
      <c r="G45" s="128"/>
      <c r="H45" s="128"/>
      <c r="I45" s="128"/>
      <c r="J45" s="128"/>
      <c r="K45" s="46">
        <v>1</v>
      </c>
      <c r="L45" s="52">
        <v>1</v>
      </c>
      <c r="M45" s="52">
        <f t="shared" si="2"/>
        <v>1</v>
      </c>
      <c r="N45" s="52"/>
      <c r="O45" s="52"/>
      <c r="P45" s="67"/>
    </row>
    <row r="46" spans="1:16" ht="12.75">
      <c r="A46" s="56" t="s">
        <v>943</v>
      </c>
      <c r="B46" s="39"/>
      <c r="C46" s="39" t="s">
        <v>2455</v>
      </c>
      <c r="D46" s="56" t="s">
        <v>2496</v>
      </c>
      <c r="E46" s="56"/>
      <c r="F46" s="128" t="s">
        <v>2501</v>
      </c>
      <c r="G46" s="128"/>
      <c r="H46" s="128"/>
      <c r="I46" s="128"/>
      <c r="J46" s="128"/>
      <c r="K46" s="46">
        <v>1</v>
      </c>
      <c r="L46" s="52">
        <v>1</v>
      </c>
      <c r="M46" s="52">
        <f t="shared" si="2"/>
        <v>1</v>
      </c>
      <c r="N46" s="52"/>
      <c r="O46" s="52"/>
      <c r="P46" s="67"/>
    </row>
    <row r="47" spans="1:16" ht="12.75">
      <c r="A47" s="56" t="s">
        <v>943</v>
      </c>
      <c r="B47" s="39"/>
      <c r="C47" s="39" t="s">
        <v>2455</v>
      </c>
      <c r="D47" s="56" t="s">
        <v>2496</v>
      </c>
      <c r="E47" s="56"/>
      <c r="F47" s="128" t="s">
        <v>2502</v>
      </c>
      <c r="G47" s="128"/>
      <c r="H47" s="128"/>
      <c r="I47" s="128"/>
      <c r="J47" s="128"/>
      <c r="K47" s="46">
        <v>1</v>
      </c>
      <c r="L47" s="52">
        <v>1</v>
      </c>
      <c r="M47" s="52">
        <f t="shared" si="2"/>
        <v>1</v>
      </c>
      <c r="N47" s="52"/>
      <c r="O47" s="52"/>
      <c r="P47" s="67"/>
    </row>
    <row r="48" spans="1:16" ht="12.75">
      <c r="A48" s="56" t="s">
        <v>943</v>
      </c>
      <c r="B48" s="39"/>
      <c r="C48" s="39" t="s">
        <v>2455</v>
      </c>
      <c r="D48" s="56" t="s">
        <v>2496</v>
      </c>
      <c r="E48" s="56"/>
      <c r="F48" s="128" t="s">
        <v>2503</v>
      </c>
      <c r="G48" s="128"/>
      <c r="H48" s="128"/>
      <c r="I48" s="128"/>
      <c r="J48" s="128"/>
      <c r="K48" s="46">
        <v>1</v>
      </c>
      <c r="L48" s="52">
        <v>1</v>
      </c>
      <c r="M48" s="52">
        <f t="shared" si="2"/>
        <v>1</v>
      </c>
      <c r="N48" s="52"/>
      <c r="O48" s="52"/>
      <c r="P48" s="67"/>
    </row>
    <row r="49" spans="1:16" ht="12.75">
      <c r="A49" s="56" t="s">
        <v>943</v>
      </c>
      <c r="B49" s="39"/>
      <c r="C49" s="39" t="s">
        <v>2455</v>
      </c>
      <c r="D49" s="56" t="s">
        <v>2496</v>
      </c>
      <c r="E49" s="56"/>
      <c r="F49" s="128" t="s">
        <v>2504</v>
      </c>
      <c r="G49" s="128"/>
      <c r="H49" s="128"/>
      <c r="I49" s="128"/>
      <c r="J49" s="128"/>
      <c r="K49" s="46">
        <v>1</v>
      </c>
      <c r="L49" s="52">
        <v>1</v>
      </c>
      <c r="M49" s="52">
        <f t="shared" si="2"/>
        <v>1</v>
      </c>
      <c r="N49" s="52"/>
      <c r="O49" s="52"/>
      <c r="P49" s="67"/>
    </row>
    <row r="50" spans="1:16" ht="12.75">
      <c r="A50" s="56" t="s">
        <v>943</v>
      </c>
      <c r="B50" s="39"/>
      <c r="C50" s="39" t="s">
        <v>2455</v>
      </c>
      <c r="D50" s="56" t="s">
        <v>2496</v>
      </c>
      <c r="E50" s="56"/>
      <c r="F50" s="128" t="s">
        <v>2505</v>
      </c>
      <c r="G50" s="128"/>
      <c r="H50" s="128"/>
      <c r="I50" s="128"/>
      <c r="J50" s="128"/>
      <c r="K50" s="46">
        <v>1</v>
      </c>
      <c r="L50" s="52">
        <v>1</v>
      </c>
      <c r="M50" s="52">
        <f t="shared" si="2"/>
        <v>1</v>
      </c>
      <c r="N50" s="52"/>
      <c r="O50" s="52"/>
      <c r="P50" s="67"/>
    </row>
    <row r="51" spans="1:16" ht="12.75">
      <c r="A51" s="56" t="s">
        <v>943</v>
      </c>
      <c r="B51" s="39"/>
      <c r="C51" s="39" t="s">
        <v>2455</v>
      </c>
      <c r="D51" s="56" t="s">
        <v>2496</v>
      </c>
      <c r="E51" s="56"/>
      <c r="F51" s="128" t="s">
        <v>2506</v>
      </c>
      <c r="G51" s="128"/>
      <c r="H51" s="128"/>
      <c r="I51" s="128"/>
      <c r="J51" s="128"/>
      <c r="K51" s="46">
        <v>1</v>
      </c>
      <c r="L51" s="52">
        <v>1</v>
      </c>
      <c r="M51" s="52">
        <f t="shared" si="2"/>
        <v>1</v>
      </c>
      <c r="N51" s="52"/>
      <c r="O51" s="52"/>
      <c r="P51" s="67"/>
    </row>
    <row r="52" spans="1:16" ht="12.75">
      <c r="A52" s="56" t="s">
        <v>943</v>
      </c>
      <c r="B52" s="39">
        <v>1977</v>
      </c>
      <c r="C52" s="39" t="s">
        <v>2455</v>
      </c>
      <c r="D52" s="56" t="s">
        <v>2507</v>
      </c>
      <c r="E52" s="56" t="s">
        <v>1876</v>
      </c>
      <c r="F52" s="128"/>
      <c r="G52" s="128"/>
      <c r="H52" s="128"/>
      <c r="I52" s="128"/>
      <c r="J52" s="128"/>
      <c r="K52" s="46">
        <v>1</v>
      </c>
      <c r="L52" s="52">
        <v>1</v>
      </c>
      <c r="M52" s="52">
        <f t="shared" si="2"/>
        <v>1</v>
      </c>
      <c r="N52" s="52"/>
      <c r="O52" s="52"/>
      <c r="P52" s="67"/>
    </row>
    <row r="53" spans="1:16" ht="14.25">
      <c r="A53" s="39" t="s">
        <v>943</v>
      </c>
      <c r="B53" s="39"/>
      <c r="C53" s="39" t="s">
        <v>2455</v>
      </c>
      <c r="D53" s="39" t="s">
        <v>2508</v>
      </c>
      <c r="E53" s="39" t="s">
        <v>2509</v>
      </c>
      <c r="F53" s="39" t="s">
        <v>2510</v>
      </c>
      <c r="G53" s="39"/>
      <c r="H53" s="39"/>
      <c r="I53" s="39"/>
      <c r="J53" s="39"/>
      <c r="K53" s="39">
        <v>1</v>
      </c>
      <c r="L53" s="52">
        <v>1</v>
      </c>
      <c r="M53" s="52">
        <f t="shared" si="2"/>
        <v>1</v>
      </c>
      <c r="N53" s="52"/>
      <c r="O53" s="52"/>
      <c r="P53" s="67"/>
    </row>
    <row r="54" spans="1:16" ht="12.75">
      <c r="A54" s="39" t="s">
        <v>943</v>
      </c>
      <c r="B54" s="39">
        <v>1991</v>
      </c>
      <c r="C54" s="39" t="s">
        <v>2455</v>
      </c>
      <c r="D54" s="39" t="s">
        <v>2511</v>
      </c>
      <c r="E54" s="39" t="s">
        <v>1876</v>
      </c>
      <c r="F54" s="39"/>
      <c r="G54" s="39"/>
      <c r="H54" s="39"/>
      <c r="I54" s="39"/>
      <c r="J54" s="39"/>
      <c r="K54" s="39">
        <v>4</v>
      </c>
      <c r="L54" s="52">
        <v>1</v>
      </c>
      <c r="M54" s="52">
        <f t="shared" si="2"/>
        <v>4</v>
      </c>
      <c r="N54" s="52"/>
      <c r="O54" s="52"/>
      <c r="P54" s="67"/>
    </row>
    <row r="55" spans="1:16" ht="12.75">
      <c r="A55" s="39" t="s">
        <v>943</v>
      </c>
      <c r="B55" s="39"/>
      <c r="C55" s="39" t="s">
        <v>2512</v>
      </c>
      <c r="D55" s="39" t="s">
        <v>79</v>
      </c>
      <c r="E55" s="39" t="s">
        <v>2513</v>
      </c>
      <c r="F55" s="39" t="s">
        <v>2514</v>
      </c>
      <c r="G55" s="39"/>
      <c r="H55" s="39"/>
      <c r="I55" s="39"/>
      <c r="J55" s="39"/>
      <c r="K55" s="39">
        <v>1</v>
      </c>
      <c r="L55" s="52">
        <v>1</v>
      </c>
      <c r="M55" s="52">
        <f t="shared" si="2"/>
        <v>1</v>
      </c>
      <c r="N55" s="52"/>
      <c r="O55" s="52"/>
      <c r="P55" s="67"/>
    </row>
    <row r="58" spans="1:16" ht="12.75">
      <c r="A58" s="39" t="s">
        <v>943</v>
      </c>
      <c r="B58" s="39"/>
      <c r="C58" s="39" t="s">
        <v>2515</v>
      </c>
      <c r="D58" s="39" t="s">
        <v>2419</v>
      </c>
      <c r="E58" s="39"/>
      <c r="F58" s="39"/>
      <c r="G58" s="39"/>
      <c r="H58" s="39"/>
      <c r="I58" s="39"/>
      <c r="J58" s="39"/>
      <c r="K58" s="39">
        <v>1</v>
      </c>
      <c r="L58" s="52">
        <v>1</v>
      </c>
      <c r="M58" s="52">
        <f>SUM(K58*L58)</f>
        <v>1</v>
      </c>
      <c r="N58" s="52"/>
      <c r="O58" s="52"/>
      <c r="P58" s="67"/>
    </row>
    <row r="60" spans="1:16" ht="12.75">
      <c r="A60" s="39" t="s">
        <v>943</v>
      </c>
      <c r="B60" s="76"/>
      <c r="C60" s="76" t="s">
        <v>3171</v>
      </c>
      <c r="D60" s="76" t="s">
        <v>2516</v>
      </c>
      <c r="E60" s="76"/>
      <c r="F60" s="76"/>
      <c r="G60" s="76"/>
      <c r="H60" s="76"/>
      <c r="I60" s="76"/>
      <c r="J60" s="76"/>
      <c r="K60" s="39"/>
      <c r="L60" s="52"/>
      <c r="M60" s="52"/>
      <c r="N60" s="52"/>
      <c r="O60" s="52"/>
      <c r="P60" s="67">
        <v>0.5</v>
      </c>
    </row>
    <row r="61" spans="1:16" ht="12.75">
      <c r="A61" s="39" t="s">
        <v>943</v>
      </c>
      <c r="B61" s="39"/>
      <c r="C61" s="39" t="s">
        <v>3171</v>
      </c>
      <c r="D61" s="39" t="s">
        <v>2517</v>
      </c>
      <c r="E61" s="39" t="s">
        <v>2518</v>
      </c>
      <c r="F61" s="39"/>
      <c r="G61" s="39"/>
      <c r="H61" s="39"/>
      <c r="I61" s="39"/>
      <c r="J61" s="39"/>
      <c r="K61" s="39">
        <v>1</v>
      </c>
      <c r="L61" s="52">
        <v>1</v>
      </c>
      <c r="M61" s="52">
        <f aca="true" t="shared" si="3" ref="M61:M69">SUM(K61*L61)</f>
        <v>1</v>
      </c>
      <c r="N61" s="52"/>
      <c r="O61" s="52"/>
      <c r="P61" s="67"/>
    </row>
    <row r="62" spans="1:16" ht="12.75">
      <c r="A62" s="39" t="s">
        <v>943</v>
      </c>
      <c r="B62" s="39"/>
      <c r="C62" s="39" t="s">
        <v>3171</v>
      </c>
      <c r="D62" s="39" t="s">
        <v>2517</v>
      </c>
      <c r="E62" s="39" t="s">
        <v>2519</v>
      </c>
      <c r="F62" s="39"/>
      <c r="G62" s="39"/>
      <c r="H62" s="39"/>
      <c r="I62" s="39"/>
      <c r="J62" s="39"/>
      <c r="K62" s="39">
        <v>1</v>
      </c>
      <c r="L62" s="52">
        <v>1</v>
      </c>
      <c r="M62" s="52">
        <f t="shared" si="3"/>
        <v>1</v>
      </c>
      <c r="N62" s="52"/>
      <c r="O62" s="52"/>
      <c r="P62" s="67"/>
    </row>
    <row r="63" spans="1:16" ht="12.75">
      <c r="A63" s="39" t="s">
        <v>943</v>
      </c>
      <c r="B63" s="39"/>
      <c r="C63" s="39" t="s">
        <v>3171</v>
      </c>
      <c r="D63" s="39" t="s">
        <v>2517</v>
      </c>
      <c r="E63" s="39" t="s">
        <v>2520</v>
      </c>
      <c r="F63" s="39"/>
      <c r="G63" s="39"/>
      <c r="H63" s="39"/>
      <c r="I63" s="39"/>
      <c r="J63" s="39"/>
      <c r="K63" s="39">
        <v>1</v>
      </c>
      <c r="L63" s="52">
        <v>1</v>
      </c>
      <c r="M63" s="52">
        <f t="shared" si="3"/>
        <v>1</v>
      </c>
      <c r="N63" s="52"/>
      <c r="O63" s="52"/>
      <c r="P63" s="67"/>
    </row>
    <row r="64" spans="1:16" ht="12.75">
      <c r="A64" s="39" t="s">
        <v>943</v>
      </c>
      <c r="B64" s="39"/>
      <c r="C64" s="39" t="s">
        <v>3171</v>
      </c>
      <c r="D64" s="39" t="s">
        <v>2517</v>
      </c>
      <c r="E64" s="39" t="s">
        <v>2521</v>
      </c>
      <c r="F64" s="39"/>
      <c r="G64" s="39"/>
      <c r="H64" s="39"/>
      <c r="I64" s="39"/>
      <c r="J64" s="39"/>
      <c r="K64" s="39">
        <v>1</v>
      </c>
      <c r="L64" s="52">
        <v>1</v>
      </c>
      <c r="M64" s="52">
        <f t="shared" si="3"/>
        <v>1</v>
      </c>
      <c r="N64" s="52"/>
      <c r="O64" s="52"/>
      <c r="P64" s="67"/>
    </row>
    <row r="65" spans="1:15" ht="12.75">
      <c r="A65" s="39" t="s">
        <v>943</v>
      </c>
      <c r="B65" s="39"/>
      <c r="C65" s="39" t="s">
        <v>3171</v>
      </c>
      <c r="D65" s="39" t="s">
        <v>2517</v>
      </c>
      <c r="E65" s="39" t="s">
        <v>2522</v>
      </c>
      <c r="F65" s="39"/>
      <c r="G65" s="39"/>
      <c r="H65" s="39"/>
      <c r="I65" s="39"/>
      <c r="J65" s="39"/>
      <c r="K65" s="39">
        <v>1</v>
      </c>
      <c r="L65" s="52">
        <v>1</v>
      </c>
      <c r="M65" s="52">
        <f t="shared" si="3"/>
        <v>1</v>
      </c>
      <c r="N65" s="52"/>
      <c r="O65" s="52"/>
    </row>
    <row r="66" spans="1:16" ht="12.75">
      <c r="A66" s="39" t="s">
        <v>943</v>
      </c>
      <c r="B66" s="39"/>
      <c r="C66" s="39" t="s">
        <v>3171</v>
      </c>
      <c r="D66" s="39" t="s">
        <v>2517</v>
      </c>
      <c r="E66" s="39" t="s">
        <v>2523</v>
      </c>
      <c r="F66" s="39"/>
      <c r="G66" s="39"/>
      <c r="H66" s="39"/>
      <c r="I66" s="39"/>
      <c r="J66" s="39"/>
      <c r="K66" s="39">
        <v>1</v>
      </c>
      <c r="L66" s="52">
        <v>1</v>
      </c>
      <c r="M66" s="52">
        <f t="shared" si="3"/>
        <v>1</v>
      </c>
      <c r="N66" s="52"/>
      <c r="O66" s="52"/>
      <c r="P66"/>
    </row>
    <row r="67" spans="1:16" ht="12.75">
      <c r="A67" s="39" t="s">
        <v>943</v>
      </c>
      <c r="B67" s="39"/>
      <c r="C67" s="39" t="s">
        <v>3171</v>
      </c>
      <c r="D67" s="39" t="s">
        <v>1874</v>
      </c>
      <c r="E67" s="39"/>
      <c r="F67" s="39"/>
      <c r="G67" s="39"/>
      <c r="H67" s="39"/>
      <c r="I67" s="39"/>
      <c r="J67" s="39"/>
      <c r="K67" s="39">
        <v>1</v>
      </c>
      <c r="L67" s="52">
        <v>1</v>
      </c>
      <c r="M67" s="52">
        <f t="shared" si="3"/>
        <v>1</v>
      </c>
      <c r="N67" s="52"/>
      <c r="O67" s="52"/>
      <c r="P67"/>
    </row>
    <row r="68" spans="1:16" ht="12.75">
      <c r="A68" s="39" t="s">
        <v>943</v>
      </c>
      <c r="B68" s="39">
        <v>1991</v>
      </c>
      <c r="C68" s="39" t="s">
        <v>3171</v>
      </c>
      <c r="D68" s="39" t="s">
        <v>2511</v>
      </c>
      <c r="E68" s="39" t="s">
        <v>1876</v>
      </c>
      <c r="F68" s="39"/>
      <c r="G68" s="39"/>
      <c r="H68" s="39"/>
      <c r="I68" s="39"/>
      <c r="J68" s="39"/>
      <c r="K68" s="39">
        <v>1</v>
      </c>
      <c r="L68" s="52">
        <v>1</v>
      </c>
      <c r="M68" s="52">
        <f t="shared" si="3"/>
        <v>1</v>
      </c>
      <c r="N68" s="52"/>
      <c r="O68" s="52"/>
      <c r="P68"/>
    </row>
    <row r="69" spans="1:16" ht="12.75">
      <c r="A69" s="39"/>
      <c r="B69" s="39">
        <v>1991</v>
      </c>
      <c r="C69" s="39" t="s">
        <v>3171</v>
      </c>
      <c r="D69" s="39" t="s">
        <v>2511</v>
      </c>
      <c r="E69" s="39" t="s">
        <v>1711</v>
      </c>
      <c r="F69" s="39" t="s">
        <v>3174</v>
      </c>
      <c r="G69" s="39"/>
      <c r="H69" s="39"/>
      <c r="I69" s="39"/>
      <c r="J69" s="39"/>
      <c r="K69" s="39">
        <v>1</v>
      </c>
      <c r="L69" s="52">
        <v>1</v>
      </c>
      <c r="M69" s="52">
        <f t="shared" si="3"/>
        <v>1</v>
      </c>
      <c r="N69" s="52"/>
      <c r="O69" s="52"/>
      <c r="P69"/>
    </row>
    <row r="71" spans="1:16" ht="12.75">
      <c r="A71" s="39" t="s">
        <v>943</v>
      </c>
      <c r="B71" s="39"/>
      <c r="C71" s="39" t="s">
        <v>3173</v>
      </c>
      <c r="D71" s="39" t="s">
        <v>2524</v>
      </c>
      <c r="E71" s="39" t="s">
        <v>1876</v>
      </c>
      <c r="F71" s="39"/>
      <c r="G71" s="39"/>
      <c r="H71" s="39"/>
      <c r="I71" s="39"/>
      <c r="J71" s="39"/>
      <c r="K71" s="39">
        <v>1</v>
      </c>
      <c r="L71" s="52">
        <v>1</v>
      </c>
      <c r="M71" s="52">
        <f>SUM(K71*L71)</f>
        <v>1</v>
      </c>
      <c r="N71" s="52"/>
      <c r="O71" s="52"/>
      <c r="P71"/>
    </row>
    <row r="73" spans="1:16" ht="12.75">
      <c r="A73" s="39" t="s">
        <v>943</v>
      </c>
      <c r="B73" s="39"/>
      <c r="C73" s="39"/>
      <c r="D73" s="39" t="s">
        <v>2525</v>
      </c>
      <c r="E73" s="39" t="s">
        <v>2526</v>
      </c>
      <c r="F73" s="39"/>
      <c r="G73" s="39"/>
      <c r="H73" s="39"/>
      <c r="I73" s="39"/>
      <c r="J73" s="39"/>
      <c r="K73" s="39">
        <v>2</v>
      </c>
      <c r="L73" s="52">
        <v>1</v>
      </c>
      <c r="M73" s="52">
        <f>SUM(K73*L73)</f>
        <v>2</v>
      </c>
      <c r="N73" s="52"/>
      <c r="O73" s="52"/>
      <c r="P73"/>
    </row>
  </sheetData>
  <sheetProtection selectLockedCells="1" selectUnlockedCells="1"/>
  <mergeCells count="1">
    <mergeCell ref="B1:Q1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18"/>
  <sheetViews>
    <sheetView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7109375" style="39" customWidth="1"/>
    <col min="2" max="2" width="9.7109375" style="39" customWidth="1"/>
    <col min="3" max="4" width="32.7109375" style="39" customWidth="1"/>
    <col min="5" max="10" width="1.7109375" style="39" customWidth="1"/>
    <col min="11" max="14" width="9.7109375" style="39" customWidth="1"/>
    <col min="15" max="15" width="10.421875" style="39" customWidth="1"/>
    <col min="16" max="16" width="11.7109375" style="40" customWidth="1"/>
    <col min="17" max="17" width="17.57421875" style="39" customWidth="1"/>
    <col min="18" max="18" width="9.7109375" style="39" customWidth="1"/>
    <col min="20" max="20" width="9.7109375" style="41" customWidth="1"/>
    <col min="21" max="21" width="9.140625" style="42" customWidth="1"/>
  </cols>
  <sheetData>
    <row r="1" spans="3:19" ht="15.75">
      <c r="C1" s="165" t="s">
        <v>1163</v>
      </c>
      <c r="D1" s="165"/>
      <c r="E1" s="43"/>
      <c r="F1" s="43"/>
      <c r="G1" s="43"/>
      <c r="H1" s="43"/>
      <c r="I1" s="43"/>
      <c r="J1" s="43"/>
      <c r="K1" s="44"/>
      <c r="L1" s="44"/>
      <c r="M1" s="44"/>
      <c r="N1" s="44"/>
      <c r="O1" s="44"/>
      <c r="P1" s="45"/>
      <c r="S1" s="46"/>
    </row>
    <row r="2" spans="2:19" ht="15.75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Q2" s="166"/>
      <c r="R2" s="166"/>
      <c r="S2" s="46"/>
    </row>
    <row r="3" spans="3:19" ht="12.75">
      <c r="C3" s="166" t="s">
        <v>940</v>
      </c>
      <c r="D3" s="166"/>
      <c r="E3" s="47"/>
      <c r="F3" s="47"/>
      <c r="G3" s="47"/>
      <c r="H3" s="47"/>
      <c r="I3" s="47"/>
      <c r="J3" s="47"/>
      <c r="K3" s="48" t="s">
        <v>941</v>
      </c>
      <c r="L3" s="49" t="s">
        <v>939</v>
      </c>
      <c r="M3" s="49" t="s">
        <v>939</v>
      </c>
      <c r="N3" s="49" t="s">
        <v>939</v>
      </c>
      <c r="O3" s="49" t="s">
        <v>939</v>
      </c>
      <c r="P3" s="41" t="s">
        <v>939</v>
      </c>
      <c r="Q3" s="166"/>
      <c r="R3" s="166"/>
      <c r="S3" s="46"/>
    </row>
    <row r="4" spans="3:19" ht="12.75">
      <c r="C4" s="50"/>
      <c r="D4" s="50"/>
      <c r="E4" s="50"/>
      <c r="F4" s="50"/>
      <c r="G4" s="50"/>
      <c r="H4" s="50"/>
      <c r="I4" s="50"/>
      <c r="J4" s="50"/>
      <c r="K4" s="51">
        <f>SUM(K7:K574)</f>
        <v>526</v>
      </c>
      <c r="L4" s="52">
        <f>SUM(L7:L998)</f>
        <v>3778</v>
      </c>
      <c r="M4" s="52">
        <f>SUM(M7:M998)</f>
        <v>4747</v>
      </c>
      <c r="N4" s="52">
        <f>SUM(N7:N998)</f>
        <v>4606</v>
      </c>
      <c r="O4" s="52">
        <f>SUM(O7:O998)</f>
        <v>5737</v>
      </c>
      <c r="P4" s="41">
        <f>SUM(P7:P1001)</f>
        <v>0</v>
      </c>
      <c r="Q4" s="164"/>
      <c r="R4" s="164"/>
      <c r="S4" s="164"/>
    </row>
    <row r="5" spans="12:18" ht="12.75">
      <c r="L5" s="46"/>
      <c r="M5" s="46"/>
      <c r="N5" s="46"/>
      <c r="O5" s="46"/>
      <c r="P5" s="45"/>
      <c r="Q5" s="46"/>
      <c r="R5" s="46"/>
    </row>
    <row r="6" spans="1:21" ht="12.75">
      <c r="A6" s="48" t="s">
        <v>943</v>
      </c>
      <c r="B6" s="48" t="s">
        <v>944</v>
      </c>
      <c r="C6" s="48" t="s">
        <v>945</v>
      </c>
      <c r="D6" s="48" t="s">
        <v>946</v>
      </c>
      <c r="E6" s="48"/>
      <c r="F6" s="48"/>
      <c r="G6" s="48"/>
      <c r="H6" s="48"/>
      <c r="I6" s="48"/>
      <c r="J6" s="48"/>
      <c r="K6" s="48" t="s">
        <v>947</v>
      </c>
      <c r="L6" s="49" t="s">
        <v>948</v>
      </c>
      <c r="M6" s="49" t="s">
        <v>949</v>
      </c>
      <c r="N6" s="49" t="s">
        <v>950</v>
      </c>
      <c r="O6" s="49" t="s">
        <v>951</v>
      </c>
      <c r="P6" s="54" t="s">
        <v>942</v>
      </c>
      <c r="U6" s="41"/>
    </row>
    <row r="7" spans="1:18" ht="12.75">
      <c r="A7" s="39" t="s">
        <v>943</v>
      </c>
      <c r="B7" s="39" t="s">
        <v>1164</v>
      </c>
      <c r="C7" s="39" t="s">
        <v>954</v>
      </c>
      <c r="K7" s="39">
        <v>1</v>
      </c>
      <c r="L7" s="55">
        <v>4</v>
      </c>
      <c r="M7" s="55">
        <v>5</v>
      </c>
      <c r="N7" s="55">
        <f aca="true" t="shared" si="0" ref="N7:N70">SUM(K7*L7)</f>
        <v>4</v>
      </c>
      <c r="O7" s="55">
        <f aca="true" t="shared" si="1" ref="O7:O70">SUM(K7*M7)</f>
        <v>5</v>
      </c>
      <c r="Q7" s="49"/>
      <c r="R7" s="46"/>
    </row>
    <row r="8" spans="1:18" ht="12.75">
      <c r="A8" s="39" t="s">
        <v>943</v>
      </c>
      <c r="B8" s="39" t="s">
        <v>1012</v>
      </c>
      <c r="C8" s="39" t="s">
        <v>1165</v>
      </c>
      <c r="K8" s="39">
        <v>1</v>
      </c>
      <c r="L8" s="55">
        <v>3</v>
      </c>
      <c r="M8" s="55">
        <v>4</v>
      </c>
      <c r="N8" s="55">
        <f t="shared" si="0"/>
        <v>3</v>
      </c>
      <c r="O8" s="55">
        <f t="shared" si="1"/>
        <v>4</v>
      </c>
      <c r="P8" s="45"/>
      <c r="Q8" s="55"/>
      <c r="R8" s="46"/>
    </row>
    <row r="9" spans="1:18" ht="12.75">
      <c r="A9" s="39" t="s">
        <v>943</v>
      </c>
      <c r="B9" s="39" t="s">
        <v>1166</v>
      </c>
      <c r="C9" s="39" t="s">
        <v>1167</v>
      </c>
      <c r="K9" s="39">
        <v>1</v>
      </c>
      <c r="L9" s="55">
        <v>3</v>
      </c>
      <c r="M9" s="55">
        <v>4</v>
      </c>
      <c r="N9" s="55">
        <f t="shared" si="0"/>
        <v>3</v>
      </c>
      <c r="O9" s="55">
        <f t="shared" si="1"/>
        <v>4</v>
      </c>
      <c r="P9" s="45"/>
      <c r="Q9" s="46"/>
      <c r="R9" s="46"/>
    </row>
    <row r="10" spans="1:18" ht="12.75">
      <c r="A10" s="39" t="s">
        <v>943</v>
      </c>
      <c r="B10" s="39" t="s">
        <v>1168</v>
      </c>
      <c r="C10" s="39" t="s">
        <v>1167</v>
      </c>
      <c r="K10" s="39">
        <v>1</v>
      </c>
      <c r="L10" s="55">
        <v>3</v>
      </c>
      <c r="M10" s="55">
        <v>4</v>
      </c>
      <c r="N10" s="55">
        <f t="shared" si="0"/>
        <v>3</v>
      </c>
      <c r="O10" s="55">
        <f t="shared" si="1"/>
        <v>4</v>
      </c>
      <c r="P10" s="45"/>
      <c r="Q10" s="49"/>
      <c r="R10" s="46"/>
    </row>
    <row r="11" spans="1:18" ht="12.75">
      <c r="A11" s="39" t="s">
        <v>943</v>
      </c>
      <c r="B11" s="39" t="s">
        <v>1169</v>
      </c>
      <c r="C11" s="39" t="s">
        <v>1167</v>
      </c>
      <c r="D11" s="39" t="s">
        <v>1170</v>
      </c>
      <c r="K11" s="39">
        <v>1</v>
      </c>
      <c r="L11" s="55">
        <v>3</v>
      </c>
      <c r="M11" s="55">
        <v>4</v>
      </c>
      <c r="N11" s="55">
        <f t="shared" si="0"/>
        <v>3</v>
      </c>
      <c r="O11" s="55">
        <f t="shared" si="1"/>
        <v>4</v>
      </c>
      <c r="P11" s="45"/>
      <c r="Q11" s="55"/>
      <c r="R11" s="46"/>
    </row>
    <row r="12" spans="1:16" ht="12.75">
      <c r="A12" s="39" t="s">
        <v>943</v>
      </c>
      <c r="B12" s="39" t="s">
        <v>1171</v>
      </c>
      <c r="C12" s="39" t="s">
        <v>1167</v>
      </c>
      <c r="K12" s="39">
        <v>1</v>
      </c>
      <c r="L12" s="55">
        <v>15</v>
      </c>
      <c r="M12" s="55">
        <v>20</v>
      </c>
      <c r="N12" s="55">
        <f t="shared" si="0"/>
        <v>15</v>
      </c>
      <c r="O12" s="55">
        <f t="shared" si="1"/>
        <v>20</v>
      </c>
      <c r="P12" s="45"/>
    </row>
    <row r="13" spans="1:16" ht="12.75">
      <c r="A13" s="39" t="s">
        <v>943</v>
      </c>
      <c r="B13" s="39" t="s">
        <v>1172</v>
      </c>
      <c r="C13" s="39" t="s">
        <v>1167</v>
      </c>
      <c r="K13" s="39">
        <v>1</v>
      </c>
      <c r="L13" s="55">
        <v>3</v>
      </c>
      <c r="M13" s="55">
        <v>4</v>
      </c>
      <c r="N13" s="55">
        <f t="shared" si="0"/>
        <v>3</v>
      </c>
      <c r="O13" s="55">
        <f t="shared" si="1"/>
        <v>4</v>
      </c>
      <c r="P13" s="45"/>
    </row>
    <row r="14" spans="1:16" ht="12.75">
      <c r="A14" s="39" t="s">
        <v>943</v>
      </c>
      <c r="B14" s="39" t="s">
        <v>1173</v>
      </c>
      <c r="C14" s="39" t="s">
        <v>1167</v>
      </c>
      <c r="K14" s="39">
        <v>1</v>
      </c>
      <c r="L14" s="55">
        <v>3</v>
      </c>
      <c r="M14" s="55">
        <v>4</v>
      </c>
      <c r="N14" s="55">
        <f t="shared" si="0"/>
        <v>3</v>
      </c>
      <c r="O14" s="55">
        <f t="shared" si="1"/>
        <v>4</v>
      </c>
      <c r="P14" s="45"/>
    </row>
    <row r="15" spans="1:16" ht="12.75">
      <c r="A15" s="39" t="s">
        <v>943</v>
      </c>
      <c r="B15" s="39" t="s">
        <v>1174</v>
      </c>
      <c r="C15" s="39" t="s">
        <v>1167</v>
      </c>
      <c r="D15" s="39" t="s">
        <v>1175</v>
      </c>
      <c r="K15" s="39">
        <v>1</v>
      </c>
      <c r="L15" s="55">
        <v>25</v>
      </c>
      <c r="M15" s="55">
        <v>30</v>
      </c>
      <c r="N15" s="55">
        <f t="shared" si="0"/>
        <v>25</v>
      </c>
      <c r="O15" s="55">
        <f t="shared" si="1"/>
        <v>30</v>
      </c>
      <c r="P15" s="54"/>
    </row>
    <row r="16" spans="1:17" ht="12.75">
      <c r="A16" s="39" t="s">
        <v>943</v>
      </c>
      <c r="B16" s="56" t="s">
        <v>1176</v>
      </c>
      <c r="C16" s="56" t="s">
        <v>1167</v>
      </c>
      <c r="D16" s="56" t="s">
        <v>1177</v>
      </c>
      <c r="E16" s="56"/>
      <c r="F16" s="56"/>
      <c r="G16" s="56"/>
      <c r="H16" s="56"/>
      <c r="I16" s="56"/>
      <c r="J16" s="56"/>
      <c r="K16" s="56">
        <v>1</v>
      </c>
      <c r="L16" s="55">
        <v>25</v>
      </c>
      <c r="M16" s="55">
        <v>30</v>
      </c>
      <c r="N16" s="55">
        <f t="shared" si="0"/>
        <v>25</v>
      </c>
      <c r="O16" s="55">
        <f t="shared" si="1"/>
        <v>30</v>
      </c>
      <c r="P16" s="45"/>
      <c r="Q16" s="56"/>
    </row>
    <row r="17" spans="1:21" ht="12.75">
      <c r="A17" s="39" t="s">
        <v>943</v>
      </c>
      <c r="B17" s="39" t="s">
        <v>1178</v>
      </c>
      <c r="C17" s="39" t="s">
        <v>1167</v>
      </c>
      <c r="D17" s="39" t="s">
        <v>1179</v>
      </c>
      <c r="K17" s="39">
        <v>4</v>
      </c>
      <c r="L17" s="55">
        <v>25</v>
      </c>
      <c r="M17" s="55">
        <v>30</v>
      </c>
      <c r="N17" s="55">
        <f t="shared" si="0"/>
        <v>100</v>
      </c>
      <c r="O17" s="55">
        <f t="shared" si="1"/>
        <v>120</v>
      </c>
      <c r="P17" s="45"/>
      <c r="Q17"/>
      <c r="R17"/>
      <c r="T17"/>
      <c r="U17"/>
    </row>
    <row r="18" spans="1:21" ht="12.75">
      <c r="A18" s="39" t="s">
        <v>943</v>
      </c>
      <c r="B18" s="39" t="s">
        <v>1180</v>
      </c>
      <c r="C18" s="39" t="s">
        <v>1167</v>
      </c>
      <c r="D18" s="39" t="s">
        <v>1179</v>
      </c>
      <c r="K18" s="39">
        <v>2</v>
      </c>
      <c r="L18" s="55">
        <v>25</v>
      </c>
      <c r="M18" s="55">
        <v>30</v>
      </c>
      <c r="N18" s="55">
        <f t="shared" si="0"/>
        <v>50</v>
      </c>
      <c r="O18" s="55">
        <f t="shared" si="1"/>
        <v>60</v>
      </c>
      <c r="P18" s="45"/>
      <c r="Q18"/>
      <c r="R18"/>
      <c r="T18"/>
      <c r="U18"/>
    </row>
    <row r="19" spans="1:21" ht="12.75">
      <c r="A19" s="39" t="s">
        <v>943</v>
      </c>
      <c r="B19" s="39" t="s">
        <v>1181</v>
      </c>
      <c r="C19" s="39" t="s">
        <v>1167</v>
      </c>
      <c r="D19" s="39" t="s">
        <v>1182</v>
      </c>
      <c r="K19" s="39">
        <v>2</v>
      </c>
      <c r="L19" s="55">
        <v>25</v>
      </c>
      <c r="M19" s="55">
        <v>30</v>
      </c>
      <c r="N19" s="55">
        <f t="shared" si="0"/>
        <v>50</v>
      </c>
      <c r="O19" s="55">
        <f t="shared" si="1"/>
        <v>60</v>
      </c>
      <c r="P19" s="45"/>
      <c r="Q19"/>
      <c r="R19"/>
      <c r="T19"/>
      <c r="U19"/>
    </row>
    <row r="20" spans="1:21" ht="12.75">
      <c r="A20" s="39" t="s">
        <v>943</v>
      </c>
      <c r="B20" s="39" t="s">
        <v>1183</v>
      </c>
      <c r="C20" s="39" t="s">
        <v>1167</v>
      </c>
      <c r="D20" s="39" t="s">
        <v>1182</v>
      </c>
      <c r="K20" s="39">
        <v>3</v>
      </c>
      <c r="L20" s="55">
        <v>25</v>
      </c>
      <c r="M20" s="55">
        <v>30</v>
      </c>
      <c r="N20" s="55">
        <f t="shared" si="0"/>
        <v>75</v>
      </c>
      <c r="O20" s="55">
        <f t="shared" si="1"/>
        <v>90</v>
      </c>
      <c r="P20" s="45"/>
      <c r="Q20"/>
      <c r="R20"/>
      <c r="T20"/>
      <c r="U20"/>
    </row>
    <row r="21" spans="1:21" ht="12.75">
      <c r="A21" s="39" t="s">
        <v>943</v>
      </c>
      <c r="B21" s="39" t="s">
        <v>1184</v>
      </c>
      <c r="C21" s="39" t="s">
        <v>1167</v>
      </c>
      <c r="D21" s="39" t="s">
        <v>1185</v>
      </c>
      <c r="K21" s="39">
        <v>1</v>
      </c>
      <c r="L21" s="55">
        <v>25</v>
      </c>
      <c r="M21" s="55">
        <v>30</v>
      </c>
      <c r="N21" s="55">
        <f t="shared" si="0"/>
        <v>25</v>
      </c>
      <c r="O21" s="55">
        <f t="shared" si="1"/>
        <v>30</v>
      </c>
      <c r="P21" s="45"/>
      <c r="Q21"/>
      <c r="R21"/>
      <c r="T21"/>
      <c r="U21"/>
    </row>
    <row r="22" spans="1:21" ht="12.75">
      <c r="A22" s="39" t="s">
        <v>943</v>
      </c>
      <c r="B22" s="39" t="s">
        <v>1186</v>
      </c>
      <c r="C22" s="39" t="s">
        <v>1187</v>
      </c>
      <c r="K22" s="39">
        <v>2</v>
      </c>
      <c r="L22" s="55">
        <v>3</v>
      </c>
      <c r="M22" s="55">
        <v>4</v>
      </c>
      <c r="N22" s="55">
        <f t="shared" si="0"/>
        <v>6</v>
      </c>
      <c r="O22" s="55">
        <f t="shared" si="1"/>
        <v>8</v>
      </c>
      <c r="P22" s="45"/>
      <c r="Q22"/>
      <c r="R22"/>
      <c r="T22"/>
      <c r="U22"/>
    </row>
    <row r="23" spans="1:21" ht="12.75">
      <c r="A23" s="39" t="s">
        <v>943</v>
      </c>
      <c r="B23" s="39" t="s">
        <v>1188</v>
      </c>
      <c r="C23" s="39" t="s">
        <v>1189</v>
      </c>
      <c r="K23" s="39">
        <v>1</v>
      </c>
      <c r="L23" s="55">
        <v>5</v>
      </c>
      <c r="M23" s="55">
        <v>7</v>
      </c>
      <c r="N23" s="55">
        <f t="shared" si="0"/>
        <v>5</v>
      </c>
      <c r="O23" s="55">
        <f t="shared" si="1"/>
        <v>7</v>
      </c>
      <c r="P23" s="45"/>
      <c r="Q23"/>
      <c r="R23"/>
      <c r="T23"/>
      <c r="U23"/>
    </row>
    <row r="24" spans="1:21" ht="12.75">
      <c r="A24" s="39" t="s">
        <v>943</v>
      </c>
      <c r="B24" s="39" t="s">
        <v>1190</v>
      </c>
      <c r="C24" s="39" t="s">
        <v>1191</v>
      </c>
      <c r="K24" s="39">
        <v>1</v>
      </c>
      <c r="L24" s="55">
        <v>4</v>
      </c>
      <c r="M24" s="55">
        <v>5</v>
      </c>
      <c r="N24" s="55">
        <f t="shared" si="0"/>
        <v>4</v>
      </c>
      <c r="O24" s="55">
        <f t="shared" si="1"/>
        <v>5</v>
      </c>
      <c r="P24" s="45"/>
      <c r="Q24"/>
      <c r="R24"/>
      <c r="T24"/>
      <c r="U24"/>
    </row>
    <row r="25" spans="1:21" ht="12.75">
      <c r="A25" s="39" t="s">
        <v>943</v>
      </c>
      <c r="B25" s="39" t="s">
        <v>1186</v>
      </c>
      <c r="C25" s="39" t="s">
        <v>1192</v>
      </c>
      <c r="K25" s="39">
        <v>1</v>
      </c>
      <c r="L25" s="55">
        <v>5</v>
      </c>
      <c r="M25" s="55">
        <v>7</v>
      </c>
      <c r="N25" s="55">
        <f t="shared" si="0"/>
        <v>5</v>
      </c>
      <c r="O25" s="55">
        <f t="shared" si="1"/>
        <v>7</v>
      </c>
      <c r="P25" s="45"/>
      <c r="Q25"/>
      <c r="R25"/>
      <c r="T25"/>
      <c r="U25"/>
    </row>
    <row r="26" spans="1:21" ht="12.75">
      <c r="A26" s="39" t="s">
        <v>943</v>
      </c>
      <c r="B26" s="39" t="s">
        <v>1193</v>
      </c>
      <c r="C26" s="39" t="s">
        <v>962</v>
      </c>
      <c r="K26" s="39">
        <v>1</v>
      </c>
      <c r="L26" s="55">
        <v>3</v>
      </c>
      <c r="M26" s="55">
        <v>4</v>
      </c>
      <c r="N26" s="55">
        <f t="shared" si="0"/>
        <v>3</v>
      </c>
      <c r="O26" s="55">
        <f t="shared" si="1"/>
        <v>4</v>
      </c>
      <c r="P26" s="45"/>
      <c r="Q26"/>
      <c r="R26"/>
      <c r="T26"/>
      <c r="U26"/>
    </row>
    <row r="27" spans="1:21" ht="12.75">
      <c r="A27" s="39" t="s">
        <v>943</v>
      </c>
      <c r="B27" s="39" t="s">
        <v>1194</v>
      </c>
      <c r="C27" s="39" t="s">
        <v>1195</v>
      </c>
      <c r="K27" s="39">
        <v>1</v>
      </c>
      <c r="L27" s="55">
        <v>5</v>
      </c>
      <c r="M27" s="55">
        <v>7</v>
      </c>
      <c r="N27" s="55">
        <f t="shared" si="0"/>
        <v>5</v>
      </c>
      <c r="O27" s="55">
        <f t="shared" si="1"/>
        <v>7</v>
      </c>
      <c r="P27" s="45"/>
      <c r="Q27"/>
      <c r="R27"/>
      <c r="T27"/>
      <c r="U27"/>
    </row>
    <row r="28" spans="1:21" ht="12.75">
      <c r="A28" s="39" t="s">
        <v>943</v>
      </c>
      <c r="B28" s="39" t="s">
        <v>1188</v>
      </c>
      <c r="C28" s="39" t="s">
        <v>1196</v>
      </c>
      <c r="K28" s="39">
        <v>1</v>
      </c>
      <c r="L28" s="55">
        <v>5</v>
      </c>
      <c r="M28" s="55">
        <v>7</v>
      </c>
      <c r="N28" s="55">
        <f t="shared" si="0"/>
        <v>5</v>
      </c>
      <c r="O28" s="55">
        <f t="shared" si="1"/>
        <v>7</v>
      </c>
      <c r="P28" s="45"/>
      <c r="Q28"/>
      <c r="R28"/>
      <c r="T28"/>
      <c r="U28"/>
    </row>
    <row r="29" spans="1:21" ht="12.75">
      <c r="A29" s="39" t="s">
        <v>943</v>
      </c>
      <c r="B29" s="39" t="s">
        <v>1166</v>
      </c>
      <c r="C29" s="39" t="s">
        <v>1197</v>
      </c>
      <c r="K29" s="39">
        <v>15</v>
      </c>
      <c r="L29" s="55">
        <v>4</v>
      </c>
      <c r="M29" s="55">
        <v>5</v>
      </c>
      <c r="N29" s="55">
        <f t="shared" si="0"/>
        <v>60</v>
      </c>
      <c r="O29" s="55">
        <f t="shared" si="1"/>
        <v>75</v>
      </c>
      <c r="P29" s="45"/>
      <c r="Q29"/>
      <c r="R29"/>
      <c r="T29"/>
      <c r="U29"/>
    </row>
    <row r="30" spans="1:21" ht="12.75">
      <c r="A30" s="39" t="s">
        <v>943</v>
      </c>
      <c r="B30" s="39" t="s">
        <v>1188</v>
      </c>
      <c r="C30" s="39" t="s">
        <v>1197</v>
      </c>
      <c r="K30" s="39">
        <v>7</v>
      </c>
      <c r="L30" s="55">
        <v>3</v>
      </c>
      <c r="M30" s="55">
        <v>4</v>
      </c>
      <c r="N30" s="55">
        <f t="shared" si="0"/>
        <v>21</v>
      </c>
      <c r="O30" s="55">
        <f t="shared" si="1"/>
        <v>28</v>
      </c>
      <c r="P30" s="45"/>
      <c r="Q30"/>
      <c r="R30"/>
      <c r="T30"/>
      <c r="U30"/>
    </row>
    <row r="31" spans="1:21" ht="12.75">
      <c r="A31" s="39" t="s">
        <v>943</v>
      </c>
      <c r="B31" s="39" t="s">
        <v>1198</v>
      </c>
      <c r="C31" s="39" t="s">
        <v>1197</v>
      </c>
      <c r="K31" s="39">
        <v>5</v>
      </c>
      <c r="L31" s="55">
        <v>4</v>
      </c>
      <c r="M31" s="55">
        <v>5</v>
      </c>
      <c r="N31" s="55">
        <f t="shared" si="0"/>
        <v>20</v>
      </c>
      <c r="O31" s="55">
        <f t="shared" si="1"/>
        <v>25</v>
      </c>
      <c r="P31" s="45"/>
      <c r="Q31"/>
      <c r="R31"/>
      <c r="T31"/>
      <c r="U31"/>
    </row>
    <row r="32" spans="1:21" ht="12.75">
      <c r="A32" s="39" t="s">
        <v>943</v>
      </c>
      <c r="B32" s="39" t="s">
        <v>1199</v>
      </c>
      <c r="C32" s="39" t="s">
        <v>1197</v>
      </c>
      <c r="D32" s="39" t="s">
        <v>1200</v>
      </c>
      <c r="K32" s="39">
        <v>2</v>
      </c>
      <c r="L32" s="55">
        <v>3</v>
      </c>
      <c r="M32" s="55">
        <v>5</v>
      </c>
      <c r="N32" s="55">
        <f t="shared" si="0"/>
        <v>6</v>
      </c>
      <c r="O32" s="55">
        <f t="shared" si="1"/>
        <v>10</v>
      </c>
      <c r="P32" s="45"/>
      <c r="Q32"/>
      <c r="R32"/>
      <c r="T32"/>
      <c r="U32"/>
    </row>
    <row r="33" spans="1:21" ht="12.75">
      <c r="A33" s="39" t="s">
        <v>943</v>
      </c>
      <c r="B33" s="39" t="s">
        <v>1190</v>
      </c>
      <c r="C33" s="39" t="s">
        <v>963</v>
      </c>
      <c r="K33" s="39">
        <v>1</v>
      </c>
      <c r="L33" s="55">
        <v>3</v>
      </c>
      <c r="M33" s="55">
        <v>4</v>
      </c>
      <c r="N33" s="55">
        <f t="shared" si="0"/>
        <v>3</v>
      </c>
      <c r="O33" s="55">
        <f t="shared" si="1"/>
        <v>4</v>
      </c>
      <c r="P33" s="45"/>
      <c r="Q33"/>
      <c r="R33"/>
      <c r="T33"/>
      <c r="U33"/>
    </row>
    <row r="34" spans="1:21" ht="12.75">
      <c r="A34" s="39" t="s">
        <v>943</v>
      </c>
      <c r="B34" s="39" t="s">
        <v>1186</v>
      </c>
      <c r="C34" s="39" t="s">
        <v>964</v>
      </c>
      <c r="K34" s="39">
        <v>1</v>
      </c>
      <c r="L34" s="55">
        <v>3</v>
      </c>
      <c r="M34" s="55">
        <v>4</v>
      </c>
      <c r="N34" s="55">
        <f t="shared" si="0"/>
        <v>3</v>
      </c>
      <c r="O34" s="55">
        <f t="shared" si="1"/>
        <v>4</v>
      </c>
      <c r="P34" s="45"/>
      <c r="Q34"/>
      <c r="R34"/>
      <c r="T34"/>
      <c r="U34"/>
    </row>
    <row r="35" spans="1:21" ht="12.75">
      <c r="A35" s="39" t="s">
        <v>943</v>
      </c>
      <c r="B35" s="39" t="s">
        <v>1166</v>
      </c>
      <c r="C35" s="39" t="s">
        <v>1201</v>
      </c>
      <c r="K35" s="39">
        <v>1</v>
      </c>
      <c r="L35" s="55">
        <v>5</v>
      </c>
      <c r="M35" s="55">
        <v>7</v>
      </c>
      <c r="N35" s="55">
        <f t="shared" si="0"/>
        <v>5</v>
      </c>
      <c r="O35" s="55">
        <f t="shared" si="1"/>
        <v>7</v>
      </c>
      <c r="P35" s="45"/>
      <c r="Q35"/>
      <c r="R35"/>
      <c r="T35"/>
      <c r="U35"/>
    </row>
    <row r="36" spans="1:21" ht="12.75">
      <c r="A36" s="39" t="s">
        <v>943</v>
      </c>
      <c r="B36" s="39" t="s">
        <v>1172</v>
      </c>
      <c r="C36" s="39" t="s">
        <v>1202</v>
      </c>
      <c r="K36" s="39">
        <v>1</v>
      </c>
      <c r="L36" s="55">
        <v>5</v>
      </c>
      <c r="M36" s="55">
        <v>7</v>
      </c>
      <c r="N36" s="55">
        <f t="shared" si="0"/>
        <v>5</v>
      </c>
      <c r="O36" s="55">
        <f t="shared" si="1"/>
        <v>7</v>
      </c>
      <c r="P36" s="45"/>
      <c r="Q36"/>
      <c r="R36"/>
      <c r="T36"/>
      <c r="U36"/>
    </row>
    <row r="37" spans="1:21" ht="12.75">
      <c r="A37" s="39" t="s">
        <v>943</v>
      </c>
      <c r="B37" s="39" t="s">
        <v>1203</v>
      </c>
      <c r="C37" s="39" t="s">
        <v>1204</v>
      </c>
      <c r="K37" s="39">
        <v>1</v>
      </c>
      <c r="L37" s="55">
        <v>5</v>
      </c>
      <c r="M37" s="55">
        <v>7</v>
      </c>
      <c r="N37" s="55">
        <f t="shared" si="0"/>
        <v>5</v>
      </c>
      <c r="O37" s="55">
        <f t="shared" si="1"/>
        <v>7</v>
      </c>
      <c r="P37" s="45"/>
      <c r="Q37"/>
      <c r="R37"/>
      <c r="T37"/>
      <c r="U37"/>
    </row>
    <row r="38" spans="1:21" ht="12.75">
      <c r="A38" s="39" t="s">
        <v>943</v>
      </c>
      <c r="B38" s="39" t="s">
        <v>1166</v>
      </c>
      <c r="C38" s="39" t="s">
        <v>1205</v>
      </c>
      <c r="K38" s="39">
        <v>1</v>
      </c>
      <c r="L38" s="55">
        <v>3</v>
      </c>
      <c r="M38" s="55">
        <v>4</v>
      </c>
      <c r="N38" s="55">
        <f t="shared" si="0"/>
        <v>3</v>
      </c>
      <c r="O38" s="55">
        <f t="shared" si="1"/>
        <v>4</v>
      </c>
      <c r="P38" s="45"/>
      <c r="Q38"/>
      <c r="R38"/>
      <c r="T38"/>
      <c r="U38"/>
    </row>
    <row r="39" spans="1:21" ht="12.75">
      <c r="A39" s="39" t="s">
        <v>943</v>
      </c>
      <c r="B39" s="39" t="s">
        <v>1186</v>
      </c>
      <c r="C39" s="39" t="s">
        <v>1206</v>
      </c>
      <c r="K39" s="39">
        <v>1</v>
      </c>
      <c r="L39" s="55">
        <v>3</v>
      </c>
      <c r="M39" s="55">
        <v>4</v>
      </c>
      <c r="N39" s="55">
        <f t="shared" si="0"/>
        <v>3</v>
      </c>
      <c r="O39" s="55">
        <f t="shared" si="1"/>
        <v>4</v>
      </c>
      <c r="P39" s="45"/>
      <c r="Q39"/>
      <c r="R39"/>
      <c r="T39"/>
      <c r="U39"/>
    </row>
    <row r="40" spans="1:21" ht="12.75">
      <c r="A40" s="39" t="s">
        <v>943</v>
      </c>
      <c r="B40" s="39" t="s">
        <v>1207</v>
      </c>
      <c r="C40" s="39" t="s">
        <v>1206</v>
      </c>
      <c r="D40" s="39" t="s">
        <v>1208</v>
      </c>
      <c r="K40" s="39">
        <v>1</v>
      </c>
      <c r="L40" s="55">
        <v>15</v>
      </c>
      <c r="M40" s="55">
        <v>20</v>
      </c>
      <c r="N40" s="55">
        <f t="shared" si="0"/>
        <v>15</v>
      </c>
      <c r="O40" s="55">
        <f t="shared" si="1"/>
        <v>20</v>
      </c>
      <c r="P40" s="45"/>
      <c r="Q40"/>
      <c r="R40"/>
      <c r="T40"/>
      <c r="U40"/>
    </row>
    <row r="41" spans="1:21" ht="12.75">
      <c r="A41" s="39" t="s">
        <v>943</v>
      </c>
      <c r="B41" s="39" t="s">
        <v>1166</v>
      </c>
      <c r="C41" s="39" t="s">
        <v>1209</v>
      </c>
      <c r="K41" s="39">
        <v>1</v>
      </c>
      <c r="L41" s="55">
        <v>3</v>
      </c>
      <c r="M41" s="55">
        <v>4</v>
      </c>
      <c r="N41" s="55">
        <f t="shared" si="0"/>
        <v>3</v>
      </c>
      <c r="O41" s="55">
        <f t="shared" si="1"/>
        <v>4</v>
      </c>
      <c r="P41" s="45"/>
      <c r="Q41"/>
      <c r="R41"/>
      <c r="T41"/>
      <c r="U41"/>
    </row>
    <row r="42" spans="1:21" ht="12.75">
      <c r="A42" s="39" t="s">
        <v>943</v>
      </c>
      <c r="B42" s="39" t="s">
        <v>1188</v>
      </c>
      <c r="C42" s="39" t="s">
        <v>1210</v>
      </c>
      <c r="K42" s="39">
        <v>1</v>
      </c>
      <c r="L42" s="55">
        <v>3</v>
      </c>
      <c r="M42" s="55">
        <v>4</v>
      </c>
      <c r="N42" s="55">
        <f t="shared" si="0"/>
        <v>3</v>
      </c>
      <c r="O42" s="55">
        <f t="shared" si="1"/>
        <v>4</v>
      </c>
      <c r="P42" s="45"/>
      <c r="Q42"/>
      <c r="R42"/>
      <c r="T42"/>
      <c r="U42"/>
    </row>
    <row r="43" spans="1:21" ht="12.75">
      <c r="A43" s="39" t="s">
        <v>943</v>
      </c>
      <c r="B43" s="39" t="s">
        <v>1211</v>
      </c>
      <c r="C43" s="39" t="s">
        <v>1212</v>
      </c>
      <c r="K43" s="39">
        <v>1</v>
      </c>
      <c r="L43" s="55">
        <v>3</v>
      </c>
      <c r="M43" s="55">
        <v>4</v>
      </c>
      <c r="N43" s="55">
        <f t="shared" si="0"/>
        <v>3</v>
      </c>
      <c r="O43" s="55">
        <f t="shared" si="1"/>
        <v>4</v>
      </c>
      <c r="P43" s="45"/>
      <c r="Q43"/>
      <c r="R43"/>
      <c r="T43"/>
      <c r="U43"/>
    </row>
    <row r="44" spans="1:21" ht="12.75">
      <c r="A44" s="39" t="s">
        <v>943</v>
      </c>
      <c r="B44" s="39" t="s">
        <v>1213</v>
      </c>
      <c r="C44" s="39" t="s">
        <v>1212</v>
      </c>
      <c r="K44" s="39">
        <v>1</v>
      </c>
      <c r="L44" s="55">
        <v>3</v>
      </c>
      <c r="M44" s="55">
        <v>4</v>
      </c>
      <c r="N44" s="55">
        <f t="shared" si="0"/>
        <v>3</v>
      </c>
      <c r="O44" s="55">
        <f t="shared" si="1"/>
        <v>4</v>
      </c>
      <c r="P44" s="45"/>
      <c r="Q44"/>
      <c r="R44"/>
      <c r="T44"/>
      <c r="U44"/>
    </row>
    <row r="45" spans="1:21" ht="12.75">
      <c r="A45" s="39" t="s">
        <v>943</v>
      </c>
      <c r="B45" s="39" t="s">
        <v>1166</v>
      </c>
      <c r="C45" s="39" t="s">
        <v>1214</v>
      </c>
      <c r="K45" s="39">
        <v>3</v>
      </c>
      <c r="L45" s="55">
        <v>3</v>
      </c>
      <c r="M45" s="55">
        <v>4</v>
      </c>
      <c r="N45" s="55">
        <f t="shared" si="0"/>
        <v>9</v>
      </c>
      <c r="O45" s="55">
        <f t="shared" si="1"/>
        <v>12</v>
      </c>
      <c r="P45" s="45"/>
      <c r="Q45"/>
      <c r="R45"/>
      <c r="T45"/>
      <c r="U45"/>
    </row>
    <row r="46" spans="1:21" ht="12.75">
      <c r="A46" s="39" t="s">
        <v>943</v>
      </c>
      <c r="B46" s="39" t="s">
        <v>1186</v>
      </c>
      <c r="C46" s="39" t="s">
        <v>1214</v>
      </c>
      <c r="K46" s="39">
        <v>1</v>
      </c>
      <c r="L46" s="55">
        <v>3</v>
      </c>
      <c r="M46" s="55">
        <v>4</v>
      </c>
      <c r="N46" s="55">
        <f t="shared" si="0"/>
        <v>3</v>
      </c>
      <c r="O46" s="55">
        <f t="shared" si="1"/>
        <v>4</v>
      </c>
      <c r="P46" s="45"/>
      <c r="Q46"/>
      <c r="R46"/>
      <c r="T46"/>
      <c r="U46"/>
    </row>
    <row r="47" spans="1:21" ht="12.75">
      <c r="A47" s="39" t="s">
        <v>943</v>
      </c>
      <c r="B47" s="39" t="s">
        <v>1215</v>
      </c>
      <c r="C47" s="39" t="s">
        <v>1214</v>
      </c>
      <c r="K47" s="39">
        <v>3</v>
      </c>
      <c r="L47" s="55">
        <v>5</v>
      </c>
      <c r="M47" s="55">
        <v>7</v>
      </c>
      <c r="N47" s="55">
        <f t="shared" si="0"/>
        <v>15</v>
      </c>
      <c r="O47" s="55">
        <f t="shared" si="1"/>
        <v>21</v>
      </c>
      <c r="P47" s="45"/>
      <c r="Q47"/>
      <c r="R47"/>
      <c r="T47"/>
      <c r="U47"/>
    </row>
    <row r="48" spans="1:21" ht="12.75">
      <c r="A48" s="39" t="s">
        <v>943</v>
      </c>
      <c r="B48" s="39" t="s">
        <v>1216</v>
      </c>
      <c r="C48" s="39" t="s">
        <v>1214</v>
      </c>
      <c r="D48" s="39" t="s">
        <v>1217</v>
      </c>
      <c r="K48" s="39">
        <v>2</v>
      </c>
      <c r="L48" s="52">
        <v>3</v>
      </c>
      <c r="M48" s="52">
        <v>6</v>
      </c>
      <c r="N48" s="55">
        <f t="shared" si="0"/>
        <v>6</v>
      </c>
      <c r="O48" s="55">
        <f t="shared" si="1"/>
        <v>12</v>
      </c>
      <c r="Q48"/>
      <c r="R48"/>
      <c r="T48"/>
      <c r="U48"/>
    </row>
    <row r="49" spans="1:21" ht="12.75">
      <c r="A49" s="39" t="s">
        <v>943</v>
      </c>
      <c r="B49" s="39" t="s">
        <v>1218</v>
      </c>
      <c r="C49" s="39" t="s">
        <v>1214</v>
      </c>
      <c r="D49" s="39" t="s">
        <v>1219</v>
      </c>
      <c r="K49" s="39">
        <v>3</v>
      </c>
      <c r="L49" s="52">
        <v>3</v>
      </c>
      <c r="M49" s="52">
        <v>9</v>
      </c>
      <c r="N49" s="55">
        <f t="shared" si="0"/>
        <v>9</v>
      </c>
      <c r="O49" s="55">
        <f t="shared" si="1"/>
        <v>27</v>
      </c>
      <c r="Q49"/>
      <c r="R49"/>
      <c r="T49"/>
      <c r="U49"/>
    </row>
    <row r="50" spans="1:21" ht="12.75">
      <c r="A50" s="39" t="s">
        <v>943</v>
      </c>
      <c r="B50" s="39" t="s">
        <v>1168</v>
      </c>
      <c r="C50" s="39" t="s">
        <v>1220</v>
      </c>
      <c r="K50" s="39">
        <v>1</v>
      </c>
      <c r="L50" s="55">
        <v>3</v>
      </c>
      <c r="M50" s="55">
        <v>4</v>
      </c>
      <c r="N50" s="55">
        <f t="shared" si="0"/>
        <v>3</v>
      </c>
      <c r="O50" s="55">
        <f t="shared" si="1"/>
        <v>4</v>
      </c>
      <c r="P50" s="45"/>
      <c r="Q50"/>
      <c r="R50"/>
      <c r="T50"/>
      <c r="U50"/>
    </row>
    <row r="51" spans="1:21" ht="12.75">
      <c r="A51" s="39" t="s">
        <v>943</v>
      </c>
      <c r="B51" s="39" t="s">
        <v>1012</v>
      </c>
      <c r="C51" s="39" t="s">
        <v>1221</v>
      </c>
      <c r="K51" s="39">
        <v>1</v>
      </c>
      <c r="L51" s="55">
        <v>3</v>
      </c>
      <c r="M51" s="55">
        <v>4</v>
      </c>
      <c r="N51" s="55">
        <f t="shared" si="0"/>
        <v>3</v>
      </c>
      <c r="O51" s="55">
        <f t="shared" si="1"/>
        <v>4</v>
      </c>
      <c r="P51" s="45"/>
      <c r="Q51"/>
      <c r="R51"/>
      <c r="T51"/>
      <c r="U51"/>
    </row>
    <row r="52" spans="1:21" ht="12.75">
      <c r="A52" s="39" t="s">
        <v>943</v>
      </c>
      <c r="B52" s="39" t="s">
        <v>1178</v>
      </c>
      <c r="C52" s="39" t="s">
        <v>1221</v>
      </c>
      <c r="D52" s="39" t="s">
        <v>1222</v>
      </c>
      <c r="K52" s="39">
        <v>1</v>
      </c>
      <c r="L52" s="55">
        <v>35</v>
      </c>
      <c r="M52" s="55">
        <v>40</v>
      </c>
      <c r="N52" s="55">
        <f t="shared" si="0"/>
        <v>35</v>
      </c>
      <c r="O52" s="55">
        <f t="shared" si="1"/>
        <v>40</v>
      </c>
      <c r="P52" s="45"/>
      <c r="Q52"/>
      <c r="R52"/>
      <c r="T52"/>
      <c r="U52"/>
    </row>
    <row r="53" spans="1:21" ht="12.75">
      <c r="A53" s="39" t="s">
        <v>943</v>
      </c>
      <c r="B53" s="39" t="s">
        <v>1223</v>
      </c>
      <c r="C53" s="39" t="s">
        <v>1224</v>
      </c>
      <c r="K53" s="39">
        <v>1</v>
      </c>
      <c r="L53" s="55">
        <v>4</v>
      </c>
      <c r="M53" s="55">
        <v>5</v>
      </c>
      <c r="N53" s="55">
        <f t="shared" si="0"/>
        <v>4</v>
      </c>
      <c r="O53" s="55">
        <f t="shared" si="1"/>
        <v>5</v>
      </c>
      <c r="P53" s="45"/>
      <c r="Q53"/>
      <c r="R53"/>
      <c r="T53"/>
      <c r="U53"/>
    </row>
    <row r="54" spans="1:21" ht="12.75">
      <c r="A54" s="39" t="s">
        <v>943</v>
      </c>
      <c r="B54" s="39" t="s">
        <v>1225</v>
      </c>
      <c r="C54" s="39" t="s">
        <v>1226</v>
      </c>
      <c r="D54" s="39" t="s">
        <v>1227</v>
      </c>
      <c r="K54" s="39">
        <v>1</v>
      </c>
      <c r="L54" s="55">
        <v>50</v>
      </c>
      <c r="M54" s="55">
        <v>60</v>
      </c>
      <c r="N54" s="55">
        <f t="shared" si="0"/>
        <v>50</v>
      </c>
      <c r="O54" s="55">
        <f t="shared" si="1"/>
        <v>60</v>
      </c>
      <c r="P54" s="45"/>
      <c r="Q54"/>
      <c r="R54"/>
      <c r="T54"/>
      <c r="U54"/>
    </row>
    <row r="55" spans="1:21" ht="12.75">
      <c r="A55" s="39" t="s">
        <v>943</v>
      </c>
      <c r="B55" s="39" t="s">
        <v>1228</v>
      </c>
      <c r="C55" s="39" t="s">
        <v>1226</v>
      </c>
      <c r="K55" s="39">
        <v>1</v>
      </c>
      <c r="L55" s="55">
        <v>4</v>
      </c>
      <c r="M55" s="55">
        <v>5</v>
      </c>
      <c r="N55" s="55">
        <f t="shared" si="0"/>
        <v>4</v>
      </c>
      <c r="O55" s="55">
        <f t="shared" si="1"/>
        <v>5</v>
      </c>
      <c r="P55" s="45"/>
      <c r="Q55"/>
      <c r="R55"/>
      <c r="T55"/>
      <c r="U55"/>
    </row>
    <row r="56" spans="1:21" ht="12.75">
      <c r="A56" s="39" t="s">
        <v>943</v>
      </c>
      <c r="B56" s="39" t="s">
        <v>1172</v>
      </c>
      <c r="C56" s="39" t="s">
        <v>968</v>
      </c>
      <c r="K56" s="39">
        <v>1</v>
      </c>
      <c r="L56" s="55">
        <v>3</v>
      </c>
      <c r="M56" s="55">
        <v>4</v>
      </c>
      <c r="N56" s="55">
        <f t="shared" si="0"/>
        <v>3</v>
      </c>
      <c r="O56" s="55">
        <f t="shared" si="1"/>
        <v>4</v>
      </c>
      <c r="P56" s="45"/>
      <c r="Q56"/>
      <c r="R56"/>
      <c r="T56"/>
      <c r="U56"/>
    </row>
    <row r="57" spans="1:21" ht="12.75">
      <c r="A57" s="39" t="s">
        <v>943</v>
      </c>
      <c r="B57" s="39" t="s">
        <v>1171</v>
      </c>
      <c r="C57" s="39" t="s">
        <v>969</v>
      </c>
      <c r="K57" s="39">
        <v>1</v>
      </c>
      <c r="L57" s="55">
        <v>5</v>
      </c>
      <c r="M57" s="55">
        <v>7</v>
      </c>
      <c r="N57" s="55">
        <f t="shared" si="0"/>
        <v>5</v>
      </c>
      <c r="O57" s="55">
        <f t="shared" si="1"/>
        <v>7</v>
      </c>
      <c r="P57" s="45"/>
      <c r="Q57"/>
      <c r="R57"/>
      <c r="T57"/>
      <c r="U57"/>
    </row>
    <row r="58" spans="1:21" ht="12.75">
      <c r="A58" s="39" t="s">
        <v>943</v>
      </c>
      <c r="B58" s="39" t="s">
        <v>1203</v>
      </c>
      <c r="C58" s="39" t="s">
        <v>1229</v>
      </c>
      <c r="K58" s="39">
        <v>1</v>
      </c>
      <c r="L58" s="55">
        <v>3</v>
      </c>
      <c r="M58" s="55">
        <v>4</v>
      </c>
      <c r="N58" s="55">
        <f t="shared" si="0"/>
        <v>3</v>
      </c>
      <c r="O58" s="55">
        <f t="shared" si="1"/>
        <v>4</v>
      </c>
      <c r="P58" s="45"/>
      <c r="Q58"/>
      <c r="R58"/>
      <c r="T58"/>
      <c r="U58"/>
    </row>
    <row r="59" spans="1:21" ht="12.75">
      <c r="A59" s="39" t="s">
        <v>943</v>
      </c>
      <c r="B59" s="39" t="s">
        <v>1230</v>
      </c>
      <c r="C59" s="39" t="s">
        <v>1231</v>
      </c>
      <c r="K59" s="39">
        <v>1</v>
      </c>
      <c r="L59" s="55">
        <v>3</v>
      </c>
      <c r="M59" s="55">
        <v>4</v>
      </c>
      <c r="N59" s="55">
        <f t="shared" si="0"/>
        <v>3</v>
      </c>
      <c r="O59" s="55">
        <f t="shared" si="1"/>
        <v>4</v>
      </c>
      <c r="P59" s="45"/>
      <c r="Q59"/>
      <c r="R59"/>
      <c r="T59"/>
      <c r="U59"/>
    </row>
    <row r="60" spans="1:21" ht="12.75">
      <c r="A60" s="39" t="s">
        <v>943</v>
      </c>
      <c r="B60" s="39" t="s">
        <v>1188</v>
      </c>
      <c r="C60" s="39" t="s">
        <v>1232</v>
      </c>
      <c r="K60" s="39">
        <v>1</v>
      </c>
      <c r="L60" s="55">
        <v>4</v>
      </c>
      <c r="M60" s="55">
        <v>5</v>
      </c>
      <c r="N60" s="55">
        <f t="shared" si="0"/>
        <v>4</v>
      </c>
      <c r="O60" s="55">
        <f t="shared" si="1"/>
        <v>5</v>
      </c>
      <c r="P60" s="45"/>
      <c r="Q60"/>
      <c r="R60"/>
      <c r="T60"/>
      <c r="U60"/>
    </row>
    <row r="61" spans="1:21" ht="12.75">
      <c r="A61" s="39" t="s">
        <v>943</v>
      </c>
      <c r="B61" s="39" t="s">
        <v>1233</v>
      </c>
      <c r="C61" s="39" t="s">
        <v>1232</v>
      </c>
      <c r="K61" s="39">
        <v>1</v>
      </c>
      <c r="L61" s="55">
        <v>3</v>
      </c>
      <c r="M61" s="55">
        <v>4</v>
      </c>
      <c r="N61" s="55">
        <f t="shared" si="0"/>
        <v>3</v>
      </c>
      <c r="O61" s="55">
        <f t="shared" si="1"/>
        <v>4</v>
      </c>
      <c r="P61" s="45"/>
      <c r="Q61"/>
      <c r="R61"/>
      <c r="T61"/>
      <c r="U61"/>
    </row>
    <row r="62" spans="1:21" ht="12.75">
      <c r="A62" s="39" t="s">
        <v>943</v>
      </c>
      <c r="B62" s="39" t="s">
        <v>1234</v>
      </c>
      <c r="C62" s="39" t="s">
        <v>971</v>
      </c>
      <c r="D62" s="39" t="s">
        <v>1235</v>
      </c>
      <c r="K62" s="39">
        <v>1</v>
      </c>
      <c r="L62" s="55">
        <v>3</v>
      </c>
      <c r="M62" s="55">
        <v>4</v>
      </c>
      <c r="N62" s="55">
        <f t="shared" si="0"/>
        <v>3</v>
      </c>
      <c r="O62" s="55">
        <f t="shared" si="1"/>
        <v>4</v>
      </c>
      <c r="P62" s="45"/>
      <c r="Q62"/>
      <c r="R62"/>
      <c r="T62"/>
      <c r="U62"/>
    </row>
    <row r="63" spans="1:21" ht="12.75">
      <c r="A63" s="39" t="s">
        <v>943</v>
      </c>
      <c r="B63" s="39" t="s">
        <v>1166</v>
      </c>
      <c r="C63" s="39" t="s">
        <v>1236</v>
      </c>
      <c r="K63" s="39">
        <v>1</v>
      </c>
      <c r="L63" s="55">
        <v>3</v>
      </c>
      <c r="M63" s="55">
        <v>4</v>
      </c>
      <c r="N63" s="55">
        <f t="shared" si="0"/>
        <v>3</v>
      </c>
      <c r="O63" s="55">
        <f t="shared" si="1"/>
        <v>4</v>
      </c>
      <c r="P63" s="45"/>
      <c r="Q63"/>
      <c r="R63"/>
      <c r="T63"/>
      <c r="U63"/>
    </row>
    <row r="64" spans="1:21" ht="12.75">
      <c r="A64" s="39" t="s">
        <v>943</v>
      </c>
      <c r="B64" s="39" t="s">
        <v>1237</v>
      </c>
      <c r="C64" s="39" t="s">
        <v>1238</v>
      </c>
      <c r="K64" s="39">
        <v>1</v>
      </c>
      <c r="L64" s="55">
        <v>3</v>
      </c>
      <c r="M64" s="55">
        <v>4</v>
      </c>
      <c r="N64" s="55">
        <f t="shared" si="0"/>
        <v>3</v>
      </c>
      <c r="O64" s="55">
        <f t="shared" si="1"/>
        <v>4</v>
      </c>
      <c r="P64" s="45"/>
      <c r="Q64"/>
      <c r="R64"/>
      <c r="T64"/>
      <c r="U64"/>
    </row>
    <row r="65" spans="1:21" ht="12.75">
      <c r="A65" s="39" t="s">
        <v>943</v>
      </c>
      <c r="B65" s="56" t="s">
        <v>1239</v>
      </c>
      <c r="C65" s="56" t="s">
        <v>972</v>
      </c>
      <c r="D65" s="56"/>
      <c r="E65" s="56"/>
      <c r="F65" s="56"/>
      <c r="G65" s="56"/>
      <c r="H65" s="56"/>
      <c r="I65" s="56"/>
      <c r="J65" s="56"/>
      <c r="K65" s="39">
        <v>1</v>
      </c>
      <c r="L65" s="57">
        <v>5</v>
      </c>
      <c r="M65" s="57">
        <v>7</v>
      </c>
      <c r="N65" s="57">
        <f t="shared" si="0"/>
        <v>5</v>
      </c>
      <c r="O65" s="57">
        <f t="shared" si="1"/>
        <v>7</v>
      </c>
      <c r="P65" s="45"/>
      <c r="Q65"/>
      <c r="R65"/>
      <c r="T65"/>
      <c r="U65"/>
    </row>
    <row r="66" spans="1:21" ht="12.75">
      <c r="A66" s="39" t="s">
        <v>943</v>
      </c>
      <c r="B66" s="56" t="s">
        <v>1203</v>
      </c>
      <c r="C66" s="56" t="s">
        <v>972</v>
      </c>
      <c r="D66" s="56"/>
      <c r="E66" s="56"/>
      <c r="F66" s="56"/>
      <c r="G66" s="56"/>
      <c r="H66" s="56"/>
      <c r="I66" s="56"/>
      <c r="J66" s="56"/>
      <c r="K66" s="39">
        <v>1</v>
      </c>
      <c r="L66" s="57">
        <v>5</v>
      </c>
      <c r="M66" s="57">
        <v>7</v>
      </c>
      <c r="N66" s="57">
        <f t="shared" si="0"/>
        <v>5</v>
      </c>
      <c r="O66" s="57">
        <f t="shared" si="1"/>
        <v>7</v>
      </c>
      <c r="P66" s="45"/>
      <c r="Q66"/>
      <c r="R66"/>
      <c r="T66"/>
      <c r="U66"/>
    </row>
    <row r="67" spans="1:21" ht="12.75">
      <c r="A67" s="39" t="s">
        <v>943</v>
      </c>
      <c r="B67" s="39" t="s">
        <v>1194</v>
      </c>
      <c r="C67" s="39" t="s">
        <v>973</v>
      </c>
      <c r="K67" s="39">
        <v>1</v>
      </c>
      <c r="L67" s="55">
        <v>4</v>
      </c>
      <c r="M67" s="55">
        <v>5</v>
      </c>
      <c r="N67" s="55">
        <f t="shared" si="0"/>
        <v>4</v>
      </c>
      <c r="O67" s="55">
        <f t="shared" si="1"/>
        <v>5</v>
      </c>
      <c r="P67" s="45"/>
      <c r="T67"/>
      <c r="U67"/>
    </row>
    <row r="68" spans="1:21" ht="12.75">
      <c r="A68" s="39" t="s">
        <v>943</v>
      </c>
      <c r="B68" s="39" t="s">
        <v>1190</v>
      </c>
      <c r="C68" s="39" t="s">
        <v>1240</v>
      </c>
      <c r="D68" s="39" t="s">
        <v>1241</v>
      </c>
      <c r="K68" s="39">
        <v>1</v>
      </c>
      <c r="L68" s="55">
        <v>10</v>
      </c>
      <c r="M68" s="55">
        <v>15</v>
      </c>
      <c r="N68" s="55">
        <f t="shared" si="0"/>
        <v>10</v>
      </c>
      <c r="O68" s="55">
        <f t="shared" si="1"/>
        <v>15</v>
      </c>
      <c r="P68" s="45"/>
      <c r="T68"/>
      <c r="U68"/>
    </row>
    <row r="69" spans="1:21" ht="12.75">
      <c r="A69" s="39" t="s">
        <v>943</v>
      </c>
      <c r="B69" s="39" t="s">
        <v>1171</v>
      </c>
      <c r="C69" s="39" t="s">
        <v>974</v>
      </c>
      <c r="D69" s="39" t="s">
        <v>1100</v>
      </c>
      <c r="K69" s="39">
        <v>2</v>
      </c>
      <c r="L69" s="55">
        <v>5</v>
      </c>
      <c r="M69" s="55">
        <v>7</v>
      </c>
      <c r="N69" s="55">
        <f t="shared" si="0"/>
        <v>10</v>
      </c>
      <c r="O69" s="55">
        <f t="shared" si="1"/>
        <v>14</v>
      </c>
      <c r="P69" s="45"/>
      <c r="T69"/>
      <c r="U69"/>
    </row>
    <row r="70" spans="1:21" ht="12.75">
      <c r="A70" s="39" t="s">
        <v>943</v>
      </c>
      <c r="B70" s="39" t="s">
        <v>1211</v>
      </c>
      <c r="C70" s="39" t="s">
        <v>1242</v>
      </c>
      <c r="D70" s="39" t="s">
        <v>1243</v>
      </c>
      <c r="K70" s="39">
        <v>1</v>
      </c>
      <c r="L70" s="55">
        <v>3</v>
      </c>
      <c r="M70" s="55">
        <v>4</v>
      </c>
      <c r="N70" s="55">
        <f t="shared" si="0"/>
        <v>3</v>
      </c>
      <c r="O70" s="55">
        <f t="shared" si="1"/>
        <v>4</v>
      </c>
      <c r="P70" s="45"/>
      <c r="T70"/>
      <c r="U70"/>
    </row>
    <row r="71" spans="1:21" ht="12.75">
      <c r="A71" s="39" t="s">
        <v>943</v>
      </c>
      <c r="B71" s="39" t="s">
        <v>1190</v>
      </c>
      <c r="C71" s="39" t="s">
        <v>1242</v>
      </c>
      <c r="D71" s="39" t="s">
        <v>1244</v>
      </c>
      <c r="K71" s="39">
        <v>2</v>
      </c>
      <c r="L71" s="55">
        <v>3</v>
      </c>
      <c r="M71" s="55">
        <v>4</v>
      </c>
      <c r="N71" s="55">
        <f aca="true" t="shared" si="2" ref="N71:N133">SUM(K71*L71)</f>
        <v>6</v>
      </c>
      <c r="O71" s="55">
        <f aca="true" t="shared" si="3" ref="O71:O133">SUM(K71*M71)</f>
        <v>8</v>
      </c>
      <c r="P71" s="45"/>
      <c r="T71"/>
      <c r="U71"/>
    </row>
    <row r="72" spans="1:21" ht="12.75">
      <c r="A72" s="39" t="s">
        <v>943</v>
      </c>
      <c r="B72" s="39" t="s">
        <v>1245</v>
      </c>
      <c r="C72" s="39" t="s">
        <v>1242</v>
      </c>
      <c r="D72" s="39" t="s">
        <v>1246</v>
      </c>
      <c r="K72" s="39">
        <v>1</v>
      </c>
      <c r="L72" s="55">
        <v>10</v>
      </c>
      <c r="M72" s="55">
        <v>15</v>
      </c>
      <c r="N72" s="55">
        <f t="shared" si="2"/>
        <v>10</v>
      </c>
      <c r="O72" s="55">
        <f t="shared" si="3"/>
        <v>15</v>
      </c>
      <c r="P72" s="45"/>
      <c r="T72"/>
      <c r="U72"/>
    </row>
    <row r="73" spans="1:21" ht="12.75">
      <c r="A73" s="39" t="s">
        <v>943</v>
      </c>
      <c r="B73" s="39" t="s">
        <v>1247</v>
      </c>
      <c r="C73" s="39" t="s">
        <v>1248</v>
      </c>
      <c r="K73" s="39">
        <v>1</v>
      </c>
      <c r="L73" s="55">
        <v>10</v>
      </c>
      <c r="M73" s="55">
        <v>15</v>
      </c>
      <c r="N73" s="55">
        <f t="shared" si="2"/>
        <v>10</v>
      </c>
      <c r="O73" s="55">
        <f t="shared" si="3"/>
        <v>15</v>
      </c>
      <c r="P73" s="45"/>
      <c r="T73"/>
      <c r="U73"/>
    </row>
    <row r="74" spans="1:21" ht="12.75">
      <c r="A74" s="39" t="s">
        <v>943</v>
      </c>
      <c r="B74" s="39" t="s">
        <v>1239</v>
      </c>
      <c r="C74" s="39" t="s">
        <v>1249</v>
      </c>
      <c r="K74" s="39">
        <v>1</v>
      </c>
      <c r="L74" s="55">
        <v>3</v>
      </c>
      <c r="M74" s="55">
        <v>4</v>
      </c>
      <c r="N74" s="55">
        <f t="shared" si="2"/>
        <v>3</v>
      </c>
      <c r="O74" s="55">
        <f t="shared" si="3"/>
        <v>4</v>
      </c>
      <c r="P74" s="45"/>
      <c r="T74"/>
      <c r="U74"/>
    </row>
    <row r="75" spans="1:21" ht="12.75">
      <c r="A75" s="39" t="s">
        <v>943</v>
      </c>
      <c r="B75" s="39" t="s">
        <v>1250</v>
      </c>
      <c r="C75" s="39" t="s">
        <v>1249</v>
      </c>
      <c r="K75" s="39">
        <v>1</v>
      </c>
      <c r="L75" s="55">
        <v>4</v>
      </c>
      <c r="M75" s="55">
        <v>5</v>
      </c>
      <c r="N75" s="55">
        <f t="shared" si="2"/>
        <v>4</v>
      </c>
      <c r="O75" s="55">
        <f t="shared" si="3"/>
        <v>5</v>
      </c>
      <c r="P75" s="45"/>
      <c r="T75"/>
      <c r="U75"/>
    </row>
    <row r="76" spans="1:21" ht="12.75">
      <c r="A76" s="39" t="s">
        <v>943</v>
      </c>
      <c r="B76" s="39" t="s">
        <v>1171</v>
      </c>
      <c r="C76" s="39" t="s">
        <v>975</v>
      </c>
      <c r="K76" s="39">
        <v>1</v>
      </c>
      <c r="L76" s="55">
        <v>4</v>
      </c>
      <c r="M76" s="55">
        <v>5</v>
      </c>
      <c r="N76" s="55">
        <f t="shared" si="2"/>
        <v>4</v>
      </c>
      <c r="O76" s="55">
        <f t="shared" si="3"/>
        <v>5</v>
      </c>
      <c r="P76" s="45"/>
      <c r="T76"/>
      <c r="U76"/>
    </row>
    <row r="77" spans="1:21" ht="12.75">
      <c r="A77" s="39" t="s">
        <v>943</v>
      </c>
      <c r="B77" s="39" t="s">
        <v>1223</v>
      </c>
      <c r="C77" s="39" t="s">
        <v>1251</v>
      </c>
      <c r="K77" s="39">
        <v>1</v>
      </c>
      <c r="L77" s="55">
        <v>3</v>
      </c>
      <c r="M77" s="55">
        <v>4</v>
      </c>
      <c r="N77" s="55">
        <f t="shared" si="2"/>
        <v>3</v>
      </c>
      <c r="O77" s="55">
        <f t="shared" si="3"/>
        <v>4</v>
      </c>
      <c r="P77" s="45"/>
      <c r="T77"/>
      <c r="U77"/>
    </row>
    <row r="78" spans="1:21" ht="12.75">
      <c r="A78" s="39" t="s">
        <v>943</v>
      </c>
      <c r="B78" s="39" t="s">
        <v>1012</v>
      </c>
      <c r="C78" s="39" t="s">
        <v>1251</v>
      </c>
      <c r="K78" s="39">
        <v>1</v>
      </c>
      <c r="L78" s="55">
        <v>3</v>
      </c>
      <c r="M78" s="55">
        <v>4</v>
      </c>
      <c r="N78" s="55">
        <f t="shared" si="2"/>
        <v>3</v>
      </c>
      <c r="O78" s="55">
        <f t="shared" si="3"/>
        <v>4</v>
      </c>
      <c r="P78" s="45"/>
      <c r="T78"/>
      <c r="U78"/>
    </row>
    <row r="79" spans="1:21" ht="12.75">
      <c r="A79" s="39" t="s">
        <v>943</v>
      </c>
      <c r="B79" s="39" t="s">
        <v>1166</v>
      </c>
      <c r="C79" s="39" t="s">
        <v>1252</v>
      </c>
      <c r="K79" s="39">
        <v>1</v>
      </c>
      <c r="L79" s="55">
        <v>3</v>
      </c>
      <c r="M79" s="55">
        <v>4</v>
      </c>
      <c r="N79" s="55">
        <f t="shared" si="2"/>
        <v>3</v>
      </c>
      <c r="O79" s="55">
        <f t="shared" si="3"/>
        <v>4</v>
      </c>
      <c r="P79" s="45"/>
      <c r="T79"/>
      <c r="U79"/>
    </row>
    <row r="80" spans="1:21" ht="12.75">
      <c r="A80" s="39" t="s">
        <v>943</v>
      </c>
      <c r="B80" s="39" t="s">
        <v>1186</v>
      </c>
      <c r="C80" s="39" t="s">
        <v>1253</v>
      </c>
      <c r="K80" s="39">
        <v>1</v>
      </c>
      <c r="L80" s="55">
        <v>3</v>
      </c>
      <c r="M80" s="55">
        <v>4</v>
      </c>
      <c r="N80" s="55">
        <f t="shared" si="2"/>
        <v>3</v>
      </c>
      <c r="O80" s="55">
        <f t="shared" si="3"/>
        <v>4</v>
      </c>
      <c r="P80" s="45"/>
      <c r="T80"/>
      <c r="U80"/>
    </row>
    <row r="81" spans="1:21" ht="12.75">
      <c r="A81" s="39" t="s">
        <v>943</v>
      </c>
      <c r="B81" s="39" t="s">
        <v>1203</v>
      </c>
      <c r="C81" s="39" t="s">
        <v>1254</v>
      </c>
      <c r="K81" s="39">
        <v>1</v>
      </c>
      <c r="L81" s="55">
        <v>5</v>
      </c>
      <c r="M81" s="55">
        <v>7</v>
      </c>
      <c r="N81" s="55">
        <f t="shared" si="2"/>
        <v>5</v>
      </c>
      <c r="O81" s="55">
        <f t="shared" si="3"/>
        <v>7</v>
      </c>
      <c r="P81" s="45"/>
      <c r="R81"/>
      <c r="T81"/>
      <c r="U81"/>
    </row>
    <row r="82" spans="1:21" ht="12.75">
      <c r="A82" s="39" t="s">
        <v>943</v>
      </c>
      <c r="B82" s="39" t="s">
        <v>1190</v>
      </c>
      <c r="C82" s="39" t="s">
        <v>1255</v>
      </c>
      <c r="K82" s="39">
        <v>1</v>
      </c>
      <c r="L82" s="55">
        <v>3</v>
      </c>
      <c r="M82" s="55">
        <v>4</v>
      </c>
      <c r="N82" s="55">
        <f t="shared" si="2"/>
        <v>3</v>
      </c>
      <c r="O82" s="55">
        <f t="shared" si="3"/>
        <v>4</v>
      </c>
      <c r="P82" s="45"/>
      <c r="R82"/>
      <c r="T82"/>
      <c r="U82"/>
    </row>
    <row r="83" spans="1:21" ht="12.75">
      <c r="A83" s="39" t="s">
        <v>943</v>
      </c>
      <c r="B83" s="39" t="s">
        <v>1256</v>
      </c>
      <c r="C83" s="39" t="s">
        <v>976</v>
      </c>
      <c r="K83" s="39">
        <v>1</v>
      </c>
      <c r="L83" s="55">
        <v>10</v>
      </c>
      <c r="M83" s="55">
        <v>15</v>
      </c>
      <c r="N83" s="55">
        <f t="shared" si="2"/>
        <v>10</v>
      </c>
      <c r="O83" s="55">
        <f t="shared" si="3"/>
        <v>15</v>
      </c>
      <c r="P83" s="45"/>
      <c r="R83"/>
      <c r="T83"/>
      <c r="U83"/>
    </row>
    <row r="84" spans="1:21" ht="12.75">
      <c r="A84" s="39" t="s">
        <v>943</v>
      </c>
      <c r="B84" s="39" t="s">
        <v>1257</v>
      </c>
      <c r="C84" s="39" t="s">
        <v>976</v>
      </c>
      <c r="K84" s="39">
        <v>1</v>
      </c>
      <c r="L84" s="55">
        <v>3</v>
      </c>
      <c r="M84" s="55">
        <v>4</v>
      </c>
      <c r="N84" s="55">
        <f t="shared" si="2"/>
        <v>3</v>
      </c>
      <c r="O84" s="55">
        <f t="shared" si="3"/>
        <v>4</v>
      </c>
      <c r="P84" s="45"/>
      <c r="R84"/>
      <c r="T84"/>
      <c r="U84"/>
    </row>
    <row r="85" spans="1:21" ht="12.75">
      <c r="A85" s="39" t="s">
        <v>943</v>
      </c>
      <c r="B85" s="39" t="s">
        <v>1258</v>
      </c>
      <c r="C85" s="39" t="s">
        <v>976</v>
      </c>
      <c r="K85" s="39">
        <v>1</v>
      </c>
      <c r="L85" s="55">
        <v>3</v>
      </c>
      <c r="M85" s="55">
        <v>4</v>
      </c>
      <c r="N85" s="55">
        <f t="shared" si="2"/>
        <v>3</v>
      </c>
      <c r="O85" s="55">
        <f t="shared" si="3"/>
        <v>4</v>
      </c>
      <c r="P85" s="45"/>
      <c r="R85"/>
      <c r="T85"/>
      <c r="U85"/>
    </row>
    <row r="86" spans="1:21" ht="12.75">
      <c r="A86" s="39" t="s">
        <v>943</v>
      </c>
      <c r="B86" s="39" t="s">
        <v>1259</v>
      </c>
      <c r="C86" s="39" t="s">
        <v>976</v>
      </c>
      <c r="K86" s="39">
        <v>1</v>
      </c>
      <c r="L86" s="55">
        <v>3</v>
      </c>
      <c r="M86" s="55">
        <v>4</v>
      </c>
      <c r="N86" s="55">
        <f t="shared" si="2"/>
        <v>3</v>
      </c>
      <c r="O86" s="55">
        <f t="shared" si="3"/>
        <v>4</v>
      </c>
      <c r="P86" s="45"/>
      <c r="R86"/>
      <c r="T86"/>
      <c r="U86"/>
    </row>
    <row r="87" spans="1:21" ht="12.75">
      <c r="A87" s="39" t="s">
        <v>943</v>
      </c>
      <c r="B87" s="39" t="s">
        <v>1257</v>
      </c>
      <c r="C87" s="39" t="s">
        <v>977</v>
      </c>
      <c r="K87" s="39">
        <v>1</v>
      </c>
      <c r="L87" s="55">
        <v>3</v>
      </c>
      <c r="M87" s="55">
        <v>4</v>
      </c>
      <c r="N87" s="55">
        <f t="shared" si="2"/>
        <v>3</v>
      </c>
      <c r="O87" s="55">
        <f t="shared" si="3"/>
        <v>4</v>
      </c>
      <c r="P87" s="45"/>
      <c r="R87"/>
      <c r="T87"/>
      <c r="U87"/>
    </row>
    <row r="88" spans="1:21" ht="12.75">
      <c r="A88" s="39" t="s">
        <v>943</v>
      </c>
      <c r="B88" s="39" t="s">
        <v>1012</v>
      </c>
      <c r="C88" s="39" t="s">
        <v>1260</v>
      </c>
      <c r="K88" s="39">
        <v>2</v>
      </c>
      <c r="L88" s="55">
        <v>3</v>
      </c>
      <c r="M88" s="55">
        <v>4</v>
      </c>
      <c r="N88" s="55">
        <f t="shared" si="2"/>
        <v>6</v>
      </c>
      <c r="O88" s="55">
        <f t="shared" si="3"/>
        <v>8</v>
      </c>
      <c r="P88" s="45"/>
      <c r="R88"/>
      <c r="T88"/>
      <c r="U88"/>
    </row>
    <row r="89" spans="1:21" ht="12.75">
      <c r="A89" s="39" t="s">
        <v>943</v>
      </c>
      <c r="B89" s="39" t="s">
        <v>1261</v>
      </c>
      <c r="C89" s="39" t="s">
        <v>981</v>
      </c>
      <c r="D89" s="39" t="s">
        <v>1222</v>
      </c>
      <c r="K89" s="39">
        <v>1</v>
      </c>
      <c r="L89" s="55">
        <v>35</v>
      </c>
      <c r="M89" s="55">
        <v>45</v>
      </c>
      <c r="N89" s="55">
        <f t="shared" si="2"/>
        <v>35</v>
      </c>
      <c r="O89" s="55">
        <f t="shared" si="3"/>
        <v>45</v>
      </c>
      <c r="P89" s="45"/>
      <c r="Q89" s="39" t="s">
        <v>1262</v>
      </c>
      <c r="R89"/>
      <c r="T89"/>
      <c r="U89"/>
    </row>
    <row r="90" spans="1:21" ht="12.75">
      <c r="A90" s="39" t="s">
        <v>943</v>
      </c>
      <c r="B90" s="39" t="s">
        <v>1263</v>
      </c>
      <c r="C90" s="39" t="s">
        <v>981</v>
      </c>
      <c r="D90" s="39" t="s">
        <v>1222</v>
      </c>
      <c r="K90" s="39">
        <v>1</v>
      </c>
      <c r="L90" s="55">
        <v>100</v>
      </c>
      <c r="M90" s="55">
        <v>110</v>
      </c>
      <c r="N90" s="55">
        <f t="shared" si="2"/>
        <v>100</v>
      </c>
      <c r="O90" s="55">
        <f t="shared" si="3"/>
        <v>110</v>
      </c>
      <c r="P90" s="45"/>
      <c r="Q90" s="39" t="s">
        <v>1264</v>
      </c>
      <c r="R90"/>
      <c r="T90"/>
      <c r="U90"/>
    </row>
    <row r="91" spans="1:21" ht="12.75">
      <c r="A91" s="39" t="s">
        <v>943</v>
      </c>
      <c r="B91" s="39" t="s">
        <v>1265</v>
      </c>
      <c r="C91" s="39" t="s">
        <v>981</v>
      </c>
      <c r="D91" s="39" t="s">
        <v>1222</v>
      </c>
      <c r="K91" s="39">
        <v>1</v>
      </c>
      <c r="L91" s="55">
        <v>100</v>
      </c>
      <c r="M91" s="55">
        <v>110</v>
      </c>
      <c r="N91" s="55">
        <f t="shared" si="2"/>
        <v>100</v>
      </c>
      <c r="O91" s="55">
        <f t="shared" si="3"/>
        <v>110</v>
      </c>
      <c r="P91" s="45"/>
      <c r="Q91" s="39" t="s">
        <v>1266</v>
      </c>
      <c r="R91"/>
      <c r="T91"/>
      <c r="U91"/>
    </row>
    <row r="92" spans="1:21" ht="12.75">
      <c r="A92" s="39" t="s">
        <v>943</v>
      </c>
      <c r="B92" s="39" t="s">
        <v>1267</v>
      </c>
      <c r="C92" s="39" t="s">
        <v>1268</v>
      </c>
      <c r="D92" s="39" t="s">
        <v>1269</v>
      </c>
      <c r="K92" s="39">
        <v>1</v>
      </c>
      <c r="L92" s="55">
        <v>10</v>
      </c>
      <c r="M92" s="55">
        <v>15</v>
      </c>
      <c r="N92" s="55">
        <f t="shared" si="2"/>
        <v>10</v>
      </c>
      <c r="O92" s="55">
        <f t="shared" si="3"/>
        <v>15</v>
      </c>
      <c r="P92" s="45"/>
      <c r="R92"/>
      <c r="T92"/>
      <c r="U92"/>
    </row>
    <row r="93" spans="1:21" ht="12.75">
      <c r="A93" s="39" t="s">
        <v>943</v>
      </c>
      <c r="B93" s="39" t="s">
        <v>1190</v>
      </c>
      <c r="C93" s="39" t="s">
        <v>1270</v>
      </c>
      <c r="K93" s="39">
        <v>1</v>
      </c>
      <c r="L93" s="55">
        <v>4</v>
      </c>
      <c r="M93" s="55">
        <v>5</v>
      </c>
      <c r="N93" s="55">
        <f t="shared" si="2"/>
        <v>4</v>
      </c>
      <c r="O93" s="55">
        <f t="shared" si="3"/>
        <v>5</v>
      </c>
      <c r="P93" s="45"/>
      <c r="R93"/>
      <c r="T93"/>
      <c r="U93"/>
    </row>
    <row r="94" spans="1:21" ht="12.75">
      <c r="A94" s="39" t="s">
        <v>943</v>
      </c>
      <c r="B94" s="39" t="s">
        <v>1190</v>
      </c>
      <c r="C94" s="39" t="s">
        <v>982</v>
      </c>
      <c r="K94" s="39">
        <v>1</v>
      </c>
      <c r="L94" s="55">
        <v>3</v>
      </c>
      <c r="M94" s="55">
        <v>4</v>
      </c>
      <c r="N94" s="55">
        <f t="shared" si="2"/>
        <v>3</v>
      </c>
      <c r="O94" s="55">
        <f t="shared" si="3"/>
        <v>4</v>
      </c>
      <c r="P94" s="45"/>
      <c r="R94"/>
      <c r="T94"/>
      <c r="U94"/>
    </row>
    <row r="95" spans="1:21" ht="12.75">
      <c r="A95" s="39" t="s">
        <v>943</v>
      </c>
      <c r="B95" s="39" t="s">
        <v>1271</v>
      </c>
      <c r="C95" s="39" t="s">
        <v>1272</v>
      </c>
      <c r="K95" s="39">
        <v>1</v>
      </c>
      <c r="L95" s="55">
        <v>3</v>
      </c>
      <c r="M95" s="55">
        <v>4</v>
      </c>
      <c r="N95" s="55">
        <f t="shared" si="2"/>
        <v>3</v>
      </c>
      <c r="O95" s="55">
        <f t="shared" si="3"/>
        <v>4</v>
      </c>
      <c r="P95" s="45"/>
      <c r="R95"/>
      <c r="T95"/>
      <c r="U95"/>
    </row>
    <row r="96" spans="1:21" ht="12.75">
      <c r="A96" s="39" t="s">
        <v>943</v>
      </c>
      <c r="B96" s="39" t="s">
        <v>1211</v>
      </c>
      <c r="C96" s="39" t="s">
        <v>1273</v>
      </c>
      <c r="K96" s="39">
        <v>2</v>
      </c>
      <c r="L96" s="55">
        <v>3</v>
      </c>
      <c r="M96" s="55">
        <v>4</v>
      </c>
      <c r="N96" s="55">
        <f t="shared" si="2"/>
        <v>6</v>
      </c>
      <c r="O96" s="55">
        <f t="shared" si="3"/>
        <v>8</v>
      </c>
      <c r="P96" s="45"/>
      <c r="R96"/>
      <c r="T96"/>
      <c r="U96"/>
    </row>
    <row r="97" spans="1:21" ht="12.75">
      <c r="A97" s="39" t="s">
        <v>943</v>
      </c>
      <c r="B97" s="39" t="s">
        <v>1274</v>
      </c>
      <c r="C97" s="39" t="s">
        <v>983</v>
      </c>
      <c r="D97" s="39" t="s">
        <v>1275</v>
      </c>
      <c r="K97" s="39">
        <v>1</v>
      </c>
      <c r="L97" s="55">
        <v>10</v>
      </c>
      <c r="M97" s="55">
        <v>15</v>
      </c>
      <c r="N97" s="55">
        <f t="shared" si="2"/>
        <v>10</v>
      </c>
      <c r="O97" s="55">
        <f t="shared" si="3"/>
        <v>15</v>
      </c>
      <c r="P97" s="45"/>
      <c r="R97"/>
      <c r="T97"/>
      <c r="U97"/>
    </row>
    <row r="98" spans="1:21" ht="12.75">
      <c r="A98" s="39" t="s">
        <v>943</v>
      </c>
      <c r="B98" s="39" t="s">
        <v>1166</v>
      </c>
      <c r="C98" s="39" t="s">
        <v>1276</v>
      </c>
      <c r="K98" s="39">
        <v>1</v>
      </c>
      <c r="L98" s="55">
        <v>3</v>
      </c>
      <c r="M98" s="55">
        <v>4</v>
      </c>
      <c r="N98" s="55">
        <f t="shared" si="2"/>
        <v>3</v>
      </c>
      <c r="O98" s="55">
        <f t="shared" si="3"/>
        <v>4</v>
      </c>
      <c r="P98" s="45"/>
      <c r="R98"/>
      <c r="T98"/>
      <c r="U98"/>
    </row>
    <row r="99" spans="1:21" ht="12.75">
      <c r="A99" s="39" t="s">
        <v>943</v>
      </c>
      <c r="B99" s="39" t="s">
        <v>1223</v>
      </c>
      <c r="C99" s="39" t="s">
        <v>1277</v>
      </c>
      <c r="K99" s="39">
        <v>1</v>
      </c>
      <c r="L99" s="55">
        <v>3</v>
      </c>
      <c r="M99" s="55">
        <v>4</v>
      </c>
      <c r="N99" s="55">
        <f t="shared" si="2"/>
        <v>3</v>
      </c>
      <c r="O99" s="55">
        <f t="shared" si="3"/>
        <v>4</v>
      </c>
      <c r="P99" s="45"/>
      <c r="R99"/>
      <c r="T99"/>
      <c r="U99"/>
    </row>
    <row r="100" spans="1:21" ht="12.75">
      <c r="A100" s="39" t="s">
        <v>943</v>
      </c>
      <c r="B100" s="39" t="s">
        <v>1166</v>
      </c>
      <c r="C100" s="39" t="s">
        <v>1278</v>
      </c>
      <c r="K100" s="39">
        <v>1</v>
      </c>
      <c r="L100" s="55">
        <v>4</v>
      </c>
      <c r="M100" s="55">
        <v>5</v>
      </c>
      <c r="N100" s="55">
        <f t="shared" si="2"/>
        <v>4</v>
      </c>
      <c r="O100" s="55">
        <f t="shared" si="3"/>
        <v>5</v>
      </c>
      <c r="P100" s="45"/>
      <c r="R100"/>
      <c r="T100"/>
      <c r="U100"/>
    </row>
    <row r="101" spans="1:21" ht="12.75">
      <c r="A101" s="39" t="s">
        <v>943</v>
      </c>
      <c r="B101" s="39" t="s">
        <v>1279</v>
      </c>
      <c r="C101" s="39" t="s">
        <v>1278</v>
      </c>
      <c r="K101" s="39">
        <v>1</v>
      </c>
      <c r="L101" s="55">
        <v>10</v>
      </c>
      <c r="M101" s="55">
        <v>15</v>
      </c>
      <c r="N101" s="55">
        <f t="shared" si="2"/>
        <v>10</v>
      </c>
      <c r="O101" s="55">
        <f t="shared" si="3"/>
        <v>15</v>
      </c>
      <c r="P101" s="45"/>
      <c r="R101"/>
      <c r="T101"/>
      <c r="U101"/>
    </row>
    <row r="102" spans="1:21" ht="12.75">
      <c r="A102" s="39" t="s">
        <v>943</v>
      </c>
      <c r="B102" s="39" t="s">
        <v>1237</v>
      </c>
      <c r="C102" s="39" t="s">
        <v>1278</v>
      </c>
      <c r="K102" s="39">
        <v>1</v>
      </c>
      <c r="L102" s="55">
        <v>4</v>
      </c>
      <c r="M102" s="55">
        <v>5</v>
      </c>
      <c r="N102" s="55">
        <f t="shared" si="2"/>
        <v>4</v>
      </c>
      <c r="O102" s="55">
        <f t="shared" si="3"/>
        <v>5</v>
      </c>
      <c r="P102" s="45"/>
      <c r="R102"/>
      <c r="T102"/>
      <c r="U102"/>
    </row>
    <row r="103" spans="1:21" ht="12.75">
      <c r="A103" s="39" t="s">
        <v>943</v>
      </c>
      <c r="B103" s="39" t="s">
        <v>1172</v>
      </c>
      <c r="C103" s="39" t="s">
        <v>1278</v>
      </c>
      <c r="K103" s="39">
        <v>1</v>
      </c>
      <c r="L103" s="55">
        <v>4</v>
      </c>
      <c r="M103" s="55">
        <v>5</v>
      </c>
      <c r="N103" s="55">
        <f t="shared" si="2"/>
        <v>4</v>
      </c>
      <c r="O103" s="55">
        <f t="shared" si="3"/>
        <v>5</v>
      </c>
      <c r="P103" s="45"/>
      <c r="R103"/>
      <c r="T103"/>
      <c r="U103"/>
    </row>
    <row r="104" spans="1:21" ht="12.75">
      <c r="A104" s="39" t="s">
        <v>943</v>
      </c>
      <c r="B104" s="39" t="s">
        <v>1239</v>
      </c>
      <c r="C104" s="39" t="s">
        <v>985</v>
      </c>
      <c r="K104" s="39">
        <v>4</v>
      </c>
      <c r="L104" s="55">
        <v>4</v>
      </c>
      <c r="M104" s="55">
        <v>5</v>
      </c>
      <c r="N104" s="55">
        <f t="shared" si="2"/>
        <v>16</v>
      </c>
      <c r="O104" s="55">
        <f t="shared" si="3"/>
        <v>20</v>
      </c>
      <c r="P104" s="45"/>
      <c r="R104"/>
      <c r="T104"/>
      <c r="U104"/>
    </row>
    <row r="105" spans="1:21" ht="12.75">
      <c r="A105" s="39" t="s">
        <v>943</v>
      </c>
      <c r="B105" s="39" t="s">
        <v>1280</v>
      </c>
      <c r="C105" s="39" t="s">
        <v>986</v>
      </c>
      <c r="D105" s="39" t="s">
        <v>1281</v>
      </c>
      <c r="K105" s="39">
        <v>2</v>
      </c>
      <c r="L105" s="55">
        <v>10</v>
      </c>
      <c r="M105" s="55">
        <v>15</v>
      </c>
      <c r="N105" s="55">
        <f t="shared" si="2"/>
        <v>20</v>
      </c>
      <c r="O105" s="55">
        <f t="shared" si="3"/>
        <v>30</v>
      </c>
      <c r="P105" s="45"/>
      <c r="Q105" s="39" t="s">
        <v>1282</v>
      </c>
      <c r="R105"/>
      <c r="T105"/>
      <c r="U105"/>
    </row>
    <row r="106" spans="1:21" ht="12.75">
      <c r="A106" s="39" t="s">
        <v>943</v>
      </c>
      <c r="B106" s="39" t="s">
        <v>1283</v>
      </c>
      <c r="C106" s="39" t="s">
        <v>986</v>
      </c>
      <c r="D106" s="39" t="s">
        <v>1281</v>
      </c>
      <c r="K106" s="39">
        <v>2</v>
      </c>
      <c r="L106" s="55">
        <v>10</v>
      </c>
      <c r="M106" s="55">
        <v>15</v>
      </c>
      <c r="N106" s="55">
        <f t="shared" si="2"/>
        <v>20</v>
      </c>
      <c r="O106" s="55">
        <f t="shared" si="3"/>
        <v>30</v>
      </c>
      <c r="P106" s="45"/>
      <c r="Q106" s="39" t="s">
        <v>1284</v>
      </c>
      <c r="R106"/>
      <c r="T106"/>
      <c r="U106"/>
    </row>
    <row r="107" spans="1:21" ht="12.75">
      <c r="A107" s="39" t="s">
        <v>943</v>
      </c>
      <c r="B107" s="39" t="s">
        <v>1285</v>
      </c>
      <c r="C107" s="39" t="s">
        <v>986</v>
      </c>
      <c r="D107" s="39" t="s">
        <v>1281</v>
      </c>
      <c r="K107" s="39">
        <v>2</v>
      </c>
      <c r="L107" s="55">
        <v>10</v>
      </c>
      <c r="M107" s="55">
        <v>15</v>
      </c>
      <c r="N107" s="55">
        <f t="shared" si="2"/>
        <v>20</v>
      </c>
      <c r="O107" s="55">
        <f t="shared" si="3"/>
        <v>30</v>
      </c>
      <c r="P107" s="45"/>
      <c r="Q107" s="39" t="s">
        <v>1286</v>
      </c>
      <c r="R107"/>
      <c r="T107"/>
      <c r="U107"/>
    </row>
    <row r="108" spans="1:21" ht="12.75">
      <c r="A108" s="39" t="s">
        <v>943</v>
      </c>
      <c r="B108" s="39" t="s">
        <v>1186</v>
      </c>
      <c r="C108" s="39" t="s">
        <v>1287</v>
      </c>
      <c r="K108" s="39">
        <v>1</v>
      </c>
      <c r="L108" s="55">
        <v>3</v>
      </c>
      <c r="M108" s="55">
        <v>4</v>
      </c>
      <c r="N108" s="55">
        <f t="shared" si="2"/>
        <v>3</v>
      </c>
      <c r="O108" s="55">
        <f t="shared" si="3"/>
        <v>4</v>
      </c>
      <c r="P108" s="45"/>
      <c r="R108"/>
      <c r="T108"/>
      <c r="U108"/>
    </row>
    <row r="109" spans="1:21" ht="12.75">
      <c r="A109" s="39" t="s">
        <v>943</v>
      </c>
      <c r="B109" s="39" t="s">
        <v>1288</v>
      </c>
      <c r="C109" s="39" t="s">
        <v>1287</v>
      </c>
      <c r="D109" s="39" t="s">
        <v>1289</v>
      </c>
      <c r="K109" s="39">
        <v>1</v>
      </c>
      <c r="L109" s="55">
        <v>20</v>
      </c>
      <c r="M109" s="55">
        <v>25</v>
      </c>
      <c r="N109" s="55">
        <f t="shared" si="2"/>
        <v>20</v>
      </c>
      <c r="O109" s="55">
        <f t="shared" si="3"/>
        <v>25</v>
      </c>
      <c r="P109" s="54"/>
      <c r="R109"/>
      <c r="T109"/>
      <c r="U109"/>
    </row>
    <row r="110" spans="1:21" ht="12.75">
      <c r="A110" s="39" t="s">
        <v>943</v>
      </c>
      <c r="B110" s="39" t="s">
        <v>1186</v>
      </c>
      <c r="C110" s="39" t="s">
        <v>1290</v>
      </c>
      <c r="K110" s="39">
        <v>2</v>
      </c>
      <c r="L110" s="55">
        <v>8</v>
      </c>
      <c r="M110" s="55">
        <v>12</v>
      </c>
      <c r="N110" s="55">
        <f t="shared" si="2"/>
        <v>16</v>
      </c>
      <c r="O110" s="55">
        <f t="shared" si="3"/>
        <v>24</v>
      </c>
      <c r="P110" s="45"/>
      <c r="R110"/>
      <c r="T110"/>
      <c r="U110"/>
    </row>
    <row r="111" spans="1:21" ht="12.75">
      <c r="A111" s="39" t="s">
        <v>943</v>
      </c>
      <c r="B111" s="39" t="s">
        <v>1166</v>
      </c>
      <c r="C111" s="39" t="s">
        <v>1291</v>
      </c>
      <c r="K111" s="39">
        <v>3</v>
      </c>
      <c r="L111" s="55">
        <v>20</v>
      </c>
      <c r="M111" s="55">
        <v>25</v>
      </c>
      <c r="N111" s="55">
        <f t="shared" si="2"/>
        <v>60</v>
      </c>
      <c r="O111" s="55">
        <f t="shared" si="3"/>
        <v>75</v>
      </c>
      <c r="P111" s="45"/>
      <c r="R111"/>
      <c r="T111"/>
      <c r="U111"/>
    </row>
    <row r="112" spans="1:21" ht="12.75">
      <c r="A112" s="39" t="s">
        <v>943</v>
      </c>
      <c r="B112" s="39" t="s">
        <v>955</v>
      </c>
      <c r="C112" s="39" t="s">
        <v>1292</v>
      </c>
      <c r="K112" s="39">
        <v>1</v>
      </c>
      <c r="L112" s="55">
        <v>10</v>
      </c>
      <c r="M112" s="55">
        <v>15</v>
      </c>
      <c r="N112" s="55">
        <f t="shared" si="2"/>
        <v>10</v>
      </c>
      <c r="O112" s="55">
        <f t="shared" si="3"/>
        <v>15</v>
      </c>
      <c r="P112" s="45"/>
      <c r="Q112"/>
      <c r="R112"/>
      <c r="T112"/>
      <c r="U112"/>
    </row>
    <row r="113" spans="1:21" ht="12.75">
      <c r="A113" s="39" t="s">
        <v>943</v>
      </c>
      <c r="B113" s="39" t="s">
        <v>1293</v>
      </c>
      <c r="C113" s="39" t="s">
        <v>1294</v>
      </c>
      <c r="D113" s="39" t="s">
        <v>1295</v>
      </c>
      <c r="K113" s="39">
        <v>2</v>
      </c>
      <c r="L113" s="55">
        <v>15</v>
      </c>
      <c r="M113" s="55">
        <v>20</v>
      </c>
      <c r="N113" s="55">
        <f t="shared" si="2"/>
        <v>30</v>
      </c>
      <c r="O113" s="55">
        <f t="shared" si="3"/>
        <v>40</v>
      </c>
      <c r="P113" s="45"/>
      <c r="Q113"/>
      <c r="R113"/>
      <c r="T113"/>
      <c r="U113"/>
    </row>
    <row r="114" spans="1:21" ht="12.75">
      <c r="A114" s="39" t="s">
        <v>943</v>
      </c>
      <c r="B114" s="39" t="s">
        <v>1296</v>
      </c>
      <c r="C114" s="39" t="s">
        <v>1294</v>
      </c>
      <c r="D114" s="39" t="s">
        <v>1297</v>
      </c>
      <c r="K114" s="39">
        <v>1</v>
      </c>
      <c r="L114" s="55">
        <v>25</v>
      </c>
      <c r="M114" s="55">
        <v>30</v>
      </c>
      <c r="N114" s="55">
        <f t="shared" si="2"/>
        <v>25</v>
      </c>
      <c r="O114" s="55">
        <f t="shared" si="3"/>
        <v>30</v>
      </c>
      <c r="P114" s="45"/>
      <c r="Q114"/>
      <c r="R114"/>
      <c r="T114"/>
      <c r="U114"/>
    </row>
    <row r="115" spans="1:21" ht="12.75">
      <c r="A115" s="39" t="s">
        <v>943</v>
      </c>
      <c r="B115" s="39" t="s">
        <v>1190</v>
      </c>
      <c r="C115" s="39" t="s">
        <v>1298</v>
      </c>
      <c r="K115" s="39">
        <v>1</v>
      </c>
      <c r="L115" s="55">
        <v>8</v>
      </c>
      <c r="M115" s="55">
        <v>12</v>
      </c>
      <c r="N115" s="55">
        <f t="shared" si="2"/>
        <v>8</v>
      </c>
      <c r="O115" s="55">
        <f t="shared" si="3"/>
        <v>12</v>
      </c>
      <c r="P115" s="45"/>
      <c r="Q115"/>
      <c r="R115"/>
      <c r="T115"/>
      <c r="U115"/>
    </row>
    <row r="116" spans="1:21" ht="12.75">
      <c r="A116" s="39" t="s">
        <v>943</v>
      </c>
      <c r="B116" s="39" t="s">
        <v>1299</v>
      </c>
      <c r="C116" s="39" t="s">
        <v>1300</v>
      </c>
      <c r="D116" s="39" t="s">
        <v>1301</v>
      </c>
      <c r="K116" s="39">
        <v>1</v>
      </c>
      <c r="L116" s="55">
        <v>10</v>
      </c>
      <c r="M116" s="55">
        <v>15</v>
      </c>
      <c r="N116" s="55">
        <f t="shared" si="2"/>
        <v>10</v>
      </c>
      <c r="O116" s="55">
        <f t="shared" si="3"/>
        <v>15</v>
      </c>
      <c r="P116" s="45"/>
      <c r="Q116"/>
      <c r="R116"/>
      <c r="T116"/>
      <c r="U116"/>
    </row>
    <row r="117" spans="1:21" ht="12.75">
      <c r="A117" s="39" t="s">
        <v>943</v>
      </c>
      <c r="B117" s="39" t="s">
        <v>1302</v>
      </c>
      <c r="C117" s="39" t="s">
        <v>1002</v>
      </c>
      <c r="K117" s="39">
        <v>1</v>
      </c>
      <c r="L117" s="55">
        <v>5</v>
      </c>
      <c r="M117" s="55">
        <v>7</v>
      </c>
      <c r="N117" s="55">
        <f t="shared" si="2"/>
        <v>5</v>
      </c>
      <c r="O117" s="55">
        <f t="shared" si="3"/>
        <v>7</v>
      </c>
      <c r="P117" s="45"/>
      <c r="Q117"/>
      <c r="R117"/>
      <c r="T117"/>
      <c r="U117"/>
    </row>
    <row r="118" spans="1:21" ht="12.75">
      <c r="A118" s="39" t="s">
        <v>943</v>
      </c>
      <c r="B118" s="39" t="s">
        <v>1303</v>
      </c>
      <c r="C118" s="39" t="s">
        <v>1304</v>
      </c>
      <c r="D118" s="39" t="s">
        <v>1305</v>
      </c>
      <c r="K118" s="39">
        <v>5</v>
      </c>
      <c r="L118" s="55">
        <v>3</v>
      </c>
      <c r="M118" s="55">
        <v>4</v>
      </c>
      <c r="N118" s="55">
        <f t="shared" si="2"/>
        <v>15</v>
      </c>
      <c r="O118" s="55">
        <f t="shared" si="3"/>
        <v>20</v>
      </c>
      <c r="P118" s="45"/>
      <c r="Q118"/>
      <c r="R118"/>
      <c r="T118"/>
      <c r="U118"/>
    </row>
    <row r="119" spans="1:21" ht="12.75">
      <c r="A119" s="39" t="s">
        <v>943</v>
      </c>
      <c r="B119" s="39" t="s">
        <v>1171</v>
      </c>
      <c r="C119" s="39" t="s">
        <v>1304</v>
      </c>
      <c r="K119" s="39">
        <v>1</v>
      </c>
      <c r="L119" s="55">
        <v>10</v>
      </c>
      <c r="M119" s="55">
        <v>15</v>
      </c>
      <c r="N119" s="55">
        <f t="shared" si="2"/>
        <v>10</v>
      </c>
      <c r="O119" s="55">
        <f t="shared" si="3"/>
        <v>15</v>
      </c>
      <c r="P119" s="45"/>
      <c r="Q119"/>
      <c r="R119"/>
      <c r="T119"/>
      <c r="U119"/>
    </row>
    <row r="120" spans="1:21" ht="12.75">
      <c r="A120" s="39" t="s">
        <v>943</v>
      </c>
      <c r="B120" s="39" t="s">
        <v>1166</v>
      </c>
      <c r="C120" s="39" t="s">
        <v>1306</v>
      </c>
      <c r="K120" s="39">
        <v>1</v>
      </c>
      <c r="L120" s="55">
        <v>5</v>
      </c>
      <c r="M120" s="55">
        <v>7</v>
      </c>
      <c r="N120" s="55">
        <f t="shared" si="2"/>
        <v>5</v>
      </c>
      <c r="O120" s="55">
        <f t="shared" si="3"/>
        <v>7</v>
      </c>
      <c r="P120" s="45"/>
      <c r="Q120"/>
      <c r="R120"/>
      <c r="T120"/>
      <c r="U120"/>
    </row>
    <row r="121" spans="1:21" ht="12.75">
      <c r="A121" s="39" t="s">
        <v>943</v>
      </c>
      <c r="B121" s="39" t="s">
        <v>1307</v>
      </c>
      <c r="C121" s="39" t="s">
        <v>1308</v>
      </c>
      <c r="K121" s="39">
        <v>1</v>
      </c>
      <c r="L121" s="55">
        <v>3</v>
      </c>
      <c r="M121" s="55">
        <v>4</v>
      </c>
      <c r="N121" s="55">
        <f t="shared" si="2"/>
        <v>3</v>
      </c>
      <c r="O121" s="55">
        <f t="shared" si="3"/>
        <v>4</v>
      </c>
      <c r="P121" s="45"/>
      <c r="Q121"/>
      <c r="R121"/>
      <c r="T121"/>
      <c r="U121"/>
    </row>
    <row r="122" spans="1:21" ht="12.75">
      <c r="A122" s="39" t="s">
        <v>943</v>
      </c>
      <c r="B122" s="39" t="s">
        <v>1171</v>
      </c>
      <c r="C122" s="39" t="s">
        <v>1309</v>
      </c>
      <c r="K122" s="39">
        <v>1</v>
      </c>
      <c r="L122" s="55">
        <v>6</v>
      </c>
      <c r="M122" s="55">
        <v>8</v>
      </c>
      <c r="N122" s="55">
        <f t="shared" si="2"/>
        <v>6</v>
      </c>
      <c r="O122" s="55">
        <f t="shared" si="3"/>
        <v>8</v>
      </c>
      <c r="P122" s="45"/>
      <c r="Q122"/>
      <c r="R122"/>
      <c r="T122"/>
      <c r="U122"/>
    </row>
    <row r="123" spans="1:21" ht="12.75">
      <c r="A123" s="39" t="s">
        <v>943</v>
      </c>
      <c r="B123" s="39" t="s">
        <v>1181</v>
      </c>
      <c r="C123" s="39" t="s">
        <v>1309</v>
      </c>
      <c r="D123" s="39" t="s">
        <v>1310</v>
      </c>
      <c r="K123" s="39">
        <v>1</v>
      </c>
      <c r="L123" s="55">
        <v>10</v>
      </c>
      <c r="M123" s="55">
        <v>15</v>
      </c>
      <c r="N123" s="55">
        <f t="shared" si="2"/>
        <v>10</v>
      </c>
      <c r="O123" s="55">
        <f t="shared" si="3"/>
        <v>15</v>
      </c>
      <c r="Q123"/>
      <c r="R123"/>
      <c r="T123"/>
      <c r="U123"/>
    </row>
    <row r="124" spans="1:21" ht="12.75">
      <c r="A124" s="39" t="s">
        <v>943</v>
      </c>
      <c r="B124" s="39" t="s">
        <v>1311</v>
      </c>
      <c r="C124" s="39" t="s">
        <v>1309</v>
      </c>
      <c r="D124" s="39" t="s">
        <v>1312</v>
      </c>
      <c r="K124" s="39">
        <v>2</v>
      </c>
      <c r="L124" s="55">
        <v>15</v>
      </c>
      <c r="M124" s="55">
        <v>20</v>
      </c>
      <c r="N124" s="55">
        <f t="shared" si="2"/>
        <v>30</v>
      </c>
      <c r="O124" s="55">
        <f t="shared" si="3"/>
        <v>40</v>
      </c>
      <c r="Q124"/>
      <c r="R124"/>
      <c r="T124"/>
      <c r="U124"/>
    </row>
    <row r="125" spans="1:21" ht="12.75">
      <c r="A125" s="39" t="s">
        <v>943</v>
      </c>
      <c r="B125" s="39" t="s">
        <v>1313</v>
      </c>
      <c r="C125" s="39" t="s">
        <v>1309</v>
      </c>
      <c r="D125" s="39" t="s">
        <v>1314</v>
      </c>
      <c r="K125" s="39">
        <v>1</v>
      </c>
      <c r="L125" s="55">
        <v>75</v>
      </c>
      <c r="M125" s="55">
        <v>85</v>
      </c>
      <c r="N125" s="55">
        <f t="shared" si="2"/>
        <v>75</v>
      </c>
      <c r="O125" s="55">
        <f t="shared" si="3"/>
        <v>85</v>
      </c>
      <c r="Q125"/>
      <c r="R125"/>
      <c r="T125"/>
      <c r="U125"/>
    </row>
    <row r="126" spans="1:21" ht="12.75">
      <c r="A126" s="39" t="s">
        <v>943</v>
      </c>
      <c r="B126" s="39" t="s">
        <v>1315</v>
      </c>
      <c r="C126" s="39" t="s">
        <v>1309</v>
      </c>
      <c r="D126" s="39" t="s">
        <v>1316</v>
      </c>
      <c r="K126" s="39">
        <v>1</v>
      </c>
      <c r="L126" s="55">
        <v>35</v>
      </c>
      <c r="M126" s="55">
        <v>45</v>
      </c>
      <c r="N126" s="55">
        <f t="shared" si="2"/>
        <v>35</v>
      </c>
      <c r="O126" s="55">
        <f t="shared" si="3"/>
        <v>45</v>
      </c>
      <c r="P126" s="45"/>
      <c r="Q126"/>
      <c r="R126"/>
      <c r="T126"/>
      <c r="U126"/>
    </row>
    <row r="127" spans="1:21" ht="12.75">
      <c r="A127" s="39" t="s">
        <v>943</v>
      </c>
      <c r="B127" s="39" t="s">
        <v>1215</v>
      </c>
      <c r="C127" s="39" t="s">
        <v>1317</v>
      </c>
      <c r="K127" s="39">
        <v>1</v>
      </c>
      <c r="L127" s="55">
        <v>7</v>
      </c>
      <c r="M127" s="55">
        <v>9</v>
      </c>
      <c r="N127" s="55">
        <f t="shared" si="2"/>
        <v>7</v>
      </c>
      <c r="O127" s="55">
        <f t="shared" si="3"/>
        <v>9</v>
      </c>
      <c r="P127" s="45"/>
      <c r="Q127"/>
      <c r="R127"/>
      <c r="T127"/>
      <c r="U127"/>
    </row>
    <row r="128" spans="1:21" ht="12.75">
      <c r="A128" s="39" t="s">
        <v>943</v>
      </c>
      <c r="B128" s="39" t="s">
        <v>1166</v>
      </c>
      <c r="C128" s="39" t="s">
        <v>1318</v>
      </c>
      <c r="K128" s="39">
        <v>1</v>
      </c>
      <c r="L128" s="55">
        <v>10</v>
      </c>
      <c r="M128" s="55">
        <v>15</v>
      </c>
      <c r="N128" s="55">
        <f t="shared" si="2"/>
        <v>10</v>
      </c>
      <c r="O128" s="55">
        <f t="shared" si="3"/>
        <v>15</v>
      </c>
      <c r="P128" s="45"/>
      <c r="Q128"/>
      <c r="R128"/>
      <c r="T128"/>
      <c r="U128"/>
    </row>
    <row r="129" spans="1:21" ht="12.75">
      <c r="A129" s="39" t="s">
        <v>943</v>
      </c>
      <c r="B129" s="39" t="s">
        <v>1171</v>
      </c>
      <c r="C129" s="39" t="s">
        <v>1318</v>
      </c>
      <c r="K129" s="39">
        <v>1</v>
      </c>
      <c r="L129" s="55">
        <v>5</v>
      </c>
      <c r="M129" s="55">
        <v>7</v>
      </c>
      <c r="N129" s="55">
        <f t="shared" si="2"/>
        <v>5</v>
      </c>
      <c r="O129" s="55">
        <f t="shared" si="3"/>
        <v>7</v>
      </c>
      <c r="P129" s="45"/>
      <c r="Q129"/>
      <c r="R129"/>
      <c r="T129"/>
      <c r="U129"/>
    </row>
    <row r="130" spans="1:21" ht="12.75">
      <c r="A130" s="39" t="s">
        <v>943</v>
      </c>
      <c r="B130" s="39" t="s">
        <v>1190</v>
      </c>
      <c r="C130" s="39" t="s">
        <v>1319</v>
      </c>
      <c r="K130" s="39">
        <v>3</v>
      </c>
      <c r="L130" s="55">
        <v>3</v>
      </c>
      <c r="M130" s="55">
        <v>4</v>
      </c>
      <c r="N130" s="55">
        <f t="shared" si="2"/>
        <v>9</v>
      </c>
      <c r="O130" s="55">
        <f t="shared" si="3"/>
        <v>12</v>
      </c>
      <c r="P130" s="45"/>
      <c r="Q130"/>
      <c r="R130"/>
      <c r="T130"/>
      <c r="U130"/>
    </row>
    <row r="131" spans="1:21" ht="12.75">
      <c r="A131" s="39" t="s">
        <v>943</v>
      </c>
      <c r="B131" s="39" t="s">
        <v>1171</v>
      </c>
      <c r="C131" s="39" t="s">
        <v>1320</v>
      </c>
      <c r="K131" s="39">
        <v>1</v>
      </c>
      <c r="L131" s="55">
        <v>3</v>
      </c>
      <c r="M131" s="55">
        <v>4</v>
      </c>
      <c r="N131" s="55">
        <f t="shared" si="2"/>
        <v>3</v>
      </c>
      <c r="O131" s="55">
        <f t="shared" si="3"/>
        <v>4</v>
      </c>
      <c r="P131" s="45"/>
      <c r="Q131"/>
      <c r="R131"/>
      <c r="T131"/>
      <c r="U131"/>
    </row>
    <row r="132" spans="1:21" ht="12.75">
      <c r="A132" s="39" t="s">
        <v>943</v>
      </c>
      <c r="B132" s="39" t="s">
        <v>1259</v>
      </c>
      <c r="C132" s="39" t="s">
        <v>1320</v>
      </c>
      <c r="K132" s="39">
        <v>1</v>
      </c>
      <c r="L132" s="55">
        <v>3</v>
      </c>
      <c r="M132" s="55">
        <v>4</v>
      </c>
      <c r="N132" s="55">
        <f t="shared" si="2"/>
        <v>3</v>
      </c>
      <c r="O132" s="55">
        <f t="shared" si="3"/>
        <v>4</v>
      </c>
      <c r="P132" s="45"/>
      <c r="Q132"/>
      <c r="R132"/>
      <c r="T132"/>
      <c r="U132"/>
    </row>
    <row r="133" spans="1:21" ht="12.75">
      <c r="A133" s="39" t="s">
        <v>943</v>
      </c>
      <c r="B133" s="39" t="s">
        <v>1166</v>
      </c>
      <c r="C133" s="39" t="s">
        <v>1013</v>
      </c>
      <c r="K133" s="39">
        <v>2</v>
      </c>
      <c r="L133" s="55">
        <v>5</v>
      </c>
      <c r="M133" s="55">
        <v>7</v>
      </c>
      <c r="N133" s="55">
        <f t="shared" si="2"/>
        <v>10</v>
      </c>
      <c r="O133" s="55">
        <f t="shared" si="3"/>
        <v>14</v>
      </c>
      <c r="P133" s="45"/>
      <c r="Q133"/>
      <c r="R133"/>
      <c r="T133"/>
      <c r="U133"/>
    </row>
    <row r="134" spans="1:21" ht="12.75">
      <c r="A134" s="39" t="s">
        <v>943</v>
      </c>
      <c r="B134" s="39" t="s">
        <v>1186</v>
      </c>
      <c r="C134" s="39" t="s">
        <v>1013</v>
      </c>
      <c r="K134" s="39">
        <v>1</v>
      </c>
      <c r="L134" s="55">
        <v>3</v>
      </c>
      <c r="M134" s="55">
        <v>4</v>
      </c>
      <c r="N134" s="55">
        <f aca="true" t="shared" si="4" ref="N134:N197">SUM(K134*L134)</f>
        <v>3</v>
      </c>
      <c r="O134" s="55">
        <f aca="true" t="shared" si="5" ref="O134:O197">SUM(K134*M134)</f>
        <v>4</v>
      </c>
      <c r="P134" s="45"/>
      <c r="Q134"/>
      <c r="R134"/>
      <c r="T134"/>
      <c r="U134"/>
    </row>
    <row r="135" spans="1:21" ht="12.75">
      <c r="A135" s="39" t="s">
        <v>943</v>
      </c>
      <c r="B135" s="39" t="s">
        <v>1207</v>
      </c>
      <c r="C135" s="39" t="s">
        <v>1013</v>
      </c>
      <c r="D135" s="39" t="s">
        <v>1235</v>
      </c>
      <c r="K135" s="39">
        <v>1</v>
      </c>
      <c r="L135" s="55">
        <v>25</v>
      </c>
      <c r="M135" s="55">
        <v>30</v>
      </c>
      <c r="N135" s="55">
        <f t="shared" si="4"/>
        <v>25</v>
      </c>
      <c r="O135" s="55">
        <f t="shared" si="5"/>
        <v>30</v>
      </c>
      <c r="P135" s="45"/>
      <c r="Q135"/>
      <c r="R135"/>
      <c r="T135"/>
      <c r="U135"/>
    </row>
    <row r="136" spans="1:21" ht="12.75">
      <c r="A136" s="39" t="s">
        <v>943</v>
      </c>
      <c r="B136" s="39" t="s">
        <v>1211</v>
      </c>
      <c r="C136" s="39" t="s">
        <v>1321</v>
      </c>
      <c r="D136" s="39" t="s">
        <v>959</v>
      </c>
      <c r="K136" s="39">
        <v>1</v>
      </c>
      <c r="L136" s="55">
        <v>3</v>
      </c>
      <c r="M136" s="55">
        <v>5</v>
      </c>
      <c r="N136" s="55">
        <f t="shared" si="4"/>
        <v>3</v>
      </c>
      <c r="O136" s="55">
        <f t="shared" si="5"/>
        <v>5</v>
      </c>
      <c r="P136" s="45"/>
      <c r="Q136"/>
      <c r="R136"/>
      <c r="T136"/>
      <c r="U136"/>
    </row>
    <row r="137" spans="1:21" ht="12.75">
      <c r="A137" s="39" t="s">
        <v>943</v>
      </c>
      <c r="B137" s="39" t="s">
        <v>1168</v>
      </c>
      <c r="C137" s="39" t="s">
        <v>1322</v>
      </c>
      <c r="K137" s="39">
        <v>1</v>
      </c>
      <c r="L137" s="55">
        <v>3</v>
      </c>
      <c r="M137" s="55">
        <v>4</v>
      </c>
      <c r="N137" s="55">
        <f t="shared" si="4"/>
        <v>3</v>
      </c>
      <c r="O137" s="55">
        <f t="shared" si="5"/>
        <v>4</v>
      </c>
      <c r="P137" s="45"/>
      <c r="Q137"/>
      <c r="R137"/>
      <c r="T137"/>
      <c r="U137"/>
    </row>
    <row r="138" spans="1:21" ht="12.75">
      <c r="A138" s="39" t="s">
        <v>943</v>
      </c>
      <c r="B138" s="39" t="s">
        <v>1323</v>
      </c>
      <c r="C138" s="39" t="s">
        <v>1015</v>
      </c>
      <c r="K138" s="39">
        <v>1</v>
      </c>
      <c r="L138" s="55">
        <v>3</v>
      </c>
      <c r="M138" s="55">
        <v>4</v>
      </c>
      <c r="N138" s="55">
        <f t="shared" si="4"/>
        <v>3</v>
      </c>
      <c r="O138" s="55">
        <f t="shared" si="5"/>
        <v>4</v>
      </c>
      <c r="P138" s="45"/>
      <c r="Q138"/>
      <c r="R138"/>
      <c r="T138"/>
      <c r="U138"/>
    </row>
    <row r="139" spans="1:21" ht="12.75">
      <c r="A139" s="39" t="s">
        <v>943</v>
      </c>
      <c r="B139" s="39" t="s">
        <v>1324</v>
      </c>
      <c r="C139" s="39" t="s">
        <v>1015</v>
      </c>
      <c r="K139" s="39">
        <v>1</v>
      </c>
      <c r="L139" s="55">
        <v>3</v>
      </c>
      <c r="M139" s="55">
        <v>4</v>
      </c>
      <c r="N139" s="55">
        <f t="shared" si="4"/>
        <v>3</v>
      </c>
      <c r="O139" s="55">
        <f t="shared" si="5"/>
        <v>4</v>
      </c>
      <c r="P139" s="45"/>
      <c r="Q139"/>
      <c r="R139"/>
      <c r="T139"/>
      <c r="U139"/>
    </row>
    <row r="140" spans="1:21" ht="12.75">
      <c r="A140" s="39" t="s">
        <v>943</v>
      </c>
      <c r="B140" s="39" t="s">
        <v>1325</v>
      </c>
      <c r="C140" s="39" t="s">
        <v>1015</v>
      </c>
      <c r="K140" s="39">
        <v>1</v>
      </c>
      <c r="L140" s="55">
        <v>3</v>
      </c>
      <c r="M140" s="55">
        <v>4</v>
      </c>
      <c r="N140" s="55">
        <f t="shared" si="4"/>
        <v>3</v>
      </c>
      <c r="O140" s="55">
        <f t="shared" si="5"/>
        <v>4</v>
      </c>
      <c r="P140" s="45"/>
      <c r="Q140"/>
      <c r="R140"/>
      <c r="T140"/>
      <c r="U140"/>
    </row>
    <row r="141" spans="1:21" ht="12.75">
      <c r="A141" s="39" t="s">
        <v>943</v>
      </c>
      <c r="B141" s="39" t="s">
        <v>1326</v>
      </c>
      <c r="C141" s="39" t="s">
        <v>1015</v>
      </c>
      <c r="D141" s="39" t="s">
        <v>1327</v>
      </c>
      <c r="K141" s="39">
        <v>1</v>
      </c>
      <c r="L141" s="55">
        <v>10</v>
      </c>
      <c r="M141" s="55">
        <v>15</v>
      </c>
      <c r="N141" s="55">
        <f t="shared" si="4"/>
        <v>10</v>
      </c>
      <c r="O141" s="55">
        <f t="shared" si="5"/>
        <v>15</v>
      </c>
      <c r="P141" s="45"/>
      <c r="Q141"/>
      <c r="R141"/>
      <c r="T141"/>
      <c r="U141"/>
    </row>
    <row r="142" spans="1:21" ht="12.75">
      <c r="A142" s="39" t="s">
        <v>943</v>
      </c>
      <c r="B142" s="39" t="s">
        <v>1328</v>
      </c>
      <c r="C142" s="39" t="s">
        <v>1015</v>
      </c>
      <c r="D142" s="39" t="s">
        <v>1329</v>
      </c>
      <c r="K142" s="39">
        <v>1</v>
      </c>
      <c r="L142" s="55">
        <v>10</v>
      </c>
      <c r="M142" s="55">
        <v>15</v>
      </c>
      <c r="N142" s="55">
        <f t="shared" si="4"/>
        <v>10</v>
      </c>
      <c r="O142" s="55">
        <f t="shared" si="5"/>
        <v>15</v>
      </c>
      <c r="P142" s="45"/>
      <c r="Q142"/>
      <c r="R142"/>
      <c r="T142"/>
      <c r="U142"/>
    </row>
    <row r="143" spans="1:21" ht="12.75">
      <c r="A143" s="39" t="s">
        <v>943</v>
      </c>
      <c r="B143" s="39" t="s">
        <v>1190</v>
      </c>
      <c r="C143" s="39" t="s">
        <v>1330</v>
      </c>
      <c r="K143" s="39">
        <v>1</v>
      </c>
      <c r="L143" s="55">
        <v>5</v>
      </c>
      <c r="M143" s="55">
        <v>7</v>
      </c>
      <c r="N143" s="55">
        <f t="shared" si="4"/>
        <v>5</v>
      </c>
      <c r="O143" s="55">
        <f t="shared" si="5"/>
        <v>7</v>
      </c>
      <c r="P143" s="45"/>
      <c r="Q143"/>
      <c r="R143"/>
      <c r="T143"/>
      <c r="U143"/>
    </row>
    <row r="144" spans="1:21" ht="12.75">
      <c r="A144" s="39" t="s">
        <v>943</v>
      </c>
      <c r="B144" s="39" t="s">
        <v>1331</v>
      </c>
      <c r="C144" s="39" t="s">
        <v>1330</v>
      </c>
      <c r="D144" s="39" t="s">
        <v>1179</v>
      </c>
      <c r="K144" s="39">
        <v>1</v>
      </c>
      <c r="L144" s="55">
        <v>25</v>
      </c>
      <c r="M144" s="55">
        <v>30</v>
      </c>
      <c r="N144" s="55">
        <f t="shared" si="4"/>
        <v>25</v>
      </c>
      <c r="O144" s="55">
        <f t="shared" si="5"/>
        <v>30</v>
      </c>
      <c r="P144" s="45"/>
      <c r="Q144"/>
      <c r="R144"/>
      <c r="T144"/>
      <c r="U144"/>
    </row>
    <row r="145" spans="1:21" ht="12.75">
      <c r="A145" s="39" t="s">
        <v>943</v>
      </c>
      <c r="B145" s="39" t="s">
        <v>1190</v>
      </c>
      <c r="C145" s="39" t="s">
        <v>1332</v>
      </c>
      <c r="K145" s="39">
        <v>1</v>
      </c>
      <c r="L145" s="55">
        <v>3</v>
      </c>
      <c r="M145" s="55">
        <v>4</v>
      </c>
      <c r="N145" s="55">
        <f t="shared" si="4"/>
        <v>3</v>
      </c>
      <c r="O145" s="55">
        <f t="shared" si="5"/>
        <v>4</v>
      </c>
      <c r="P145" s="45"/>
      <c r="Q145"/>
      <c r="R145"/>
      <c r="T145"/>
      <c r="U145"/>
    </row>
    <row r="146" spans="1:21" ht="12.75">
      <c r="A146" s="39" t="s">
        <v>943</v>
      </c>
      <c r="B146" s="39" t="s">
        <v>1190</v>
      </c>
      <c r="C146" s="39" t="s">
        <v>1333</v>
      </c>
      <c r="K146" s="39">
        <v>1</v>
      </c>
      <c r="L146" s="55">
        <v>3</v>
      </c>
      <c r="M146" s="55">
        <v>4</v>
      </c>
      <c r="N146" s="55">
        <f t="shared" si="4"/>
        <v>3</v>
      </c>
      <c r="O146" s="55">
        <f t="shared" si="5"/>
        <v>4</v>
      </c>
      <c r="P146" s="45"/>
      <c r="Q146"/>
      <c r="R146"/>
      <c r="T146"/>
      <c r="U146"/>
    </row>
    <row r="147" spans="1:21" ht="12.75">
      <c r="A147" s="39" t="s">
        <v>943</v>
      </c>
      <c r="B147" s="39" t="s">
        <v>1334</v>
      </c>
      <c r="C147" s="39" t="s">
        <v>1016</v>
      </c>
      <c r="K147" s="39">
        <v>1</v>
      </c>
      <c r="L147" s="55">
        <v>3</v>
      </c>
      <c r="M147" s="55">
        <v>4</v>
      </c>
      <c r="N147" s="55">
        <f t="shared" si="4"/>
        <v>3</v>
      </c>
      <c r="O147" s="55">
        <f t="shared" si="5"/>
        <v>4</v>
      </c>
      <c r="P147" s="45"/>
      <c r="Q147"/>
      <c r="R147"/>
      <c r="T147"/>
      <c r="U147"/>
    </row>
    <row r="148" spans="1:21" ht="12.75">
      <c r="A148" s="39" t="s">
        <v>943</v>
      </c>
      <c r="B148" s="39" t="s">
        <v>1335</v>
      </c>
      <c r="C148" s="39" t="s">
        <v>1336</v>
      </c>
      <c r="D148" s="39" t="s">
        <v>1301</v>
      </c>
      <c r="K148" s="39">
        <v>1</v>
      </c>
      <c r="L148" s="55">
        <v>10</v>
      </c>
      <c r="M148" s="55">
        <v>15</v>
      </c>
      <c r="N148" s="55">
        <f t="shared" si="4"/>
        <v>10</v>
      </c>
      <c r="O148" s="55">
        <f t="shared" si="5"/>
        <v>15</v>
      </c>
      <c r="P148" s="45"/>
      <c r="Q148"/>
      <c r="R148"/>
      <c r="T148"/>
      <c r="U148"/>
    </row>
    <row r="149" spans="1:21" ht="12.75">
      <c r="A149" s="39" t="s">
        <v>943</v>
      </c>
      <c r="B149" s="39" t="s">
        <v>1190</v>
      </c>
      <c r="C149" s="39" t="s">
        <v>1337</v>
      </c>
      <c r="K149" s="39">
        <v>1</v>
      </c>
      <c r="L149" s="55">
        <v>5</v>
      </c>
      <c r="M149" s="55">
        <v>7</v>
      </c>
      <c r="N149" s="55">
        <f t="shared" si="4"/>
        <v>5</v>
      </c>
      <c r="O149" s="55">
        <f t="shared" si="5"/>
        <v>7</v>
      </c>
      <c r="P149" s="45"/>
      <c r="Q149"/>
      <c r="R149"/>
      <c r="T149"/>
      <c r="U149"/>
    </row>
    <row r="150" spans="1:21" ht="12.75">
      <c r="A150" s="39" t="s">
        <v>943</v>
      </c>
      <c r="B150" s="39" t="s">
        <v>1166</v>
      </c>
      <c r="C150" s="39" t="s">
        <v>1338</v>
      </c>
      <c r="K150" s="39">
        <v>1</v>
      </c>
      <c r="L150" s="55">
        <v>5</v>
      </c>
      <c r="M150" s="55">
        <v>7</v>
      </c>
      <c r="N150" s="55">
        <f t="shared" si="4"/>
        <v>5</v>
      </c>
      <c r="O150" s="55">
        <f t="shared" si="5"/>
        <v>7</v>
      </c>
      <c r="P150" s="45"/>
      <c r="Q150"/>
      <c r="R150"/>
      <c r="T150"/>
      <c r="U150"/>
    </row>
    <row r="151" spans="1:21" ht="12.75">
      <c r="A151" s="39" t="s">
        <v>943</v>
      </c>
      <c r="B151" s="39" t="s">
        <v>1211</v>
      </c>
      <c r="C151" s="39" t="s">
        <v>1338</v>
      </c>
      <c r="K151" s="39">
        <v>1</v>
      </c>
      <c r="L151" s="55">
        <v>3</v>
      </c>
      <c r="M151" s="55">
        <v>4</v>
      </c>
      <c r="N151" s="55">
        <f t="shared" si="4"/>
        <v>3</v>
      </c>
      <c r="O151" s="55">
        <f t="shared" si="5"/>
        <v>4</v>
      </c>
      <c r="P151" s="45"/>
      <c r="Q151"/>
      <c r="R151"/>
      <c r="T151"/>
      <c r="U151"/>
    </row>
    <row r="152" spans="1:21" ht="12.75">
      <c r="A152" s="39" t="s">
        <v>943</v>
      </c>
      <c r="B152" s="39" t="s">
        <v>1296</v>
      </c>
      <c r="C152" s="39" t="s">
        <v>1338</v>
      </c>
      <c r="D152" s="39" t="s">
        <v>1339</v>
      </c>
      <c r="K152" s="39">
        <v>1</v>
      </c>
      <c r="L152" s="55">
        <v>10</v>
      </c>
      <c r="M152" s="55">
        <v>15</v>
      </c>
      <c r="N152" s="55">
        <f t="shared" si="4"/>
        <v>10</v>
      </c>
      <c r="O152" s="55">
        <f t="shared" si="5"/>
        <v>15</v>
      </c>
      <c r="P152" s="45"/>
      <c r="Q152"/>
      <c r="R152"/>
      <c r="T152"/>
      <c r="U152"/>
    </row>
    <row r="153" spans="1:21" ht="12.75">
      <c r="A153" s="39" t="s">
        <v>943</v>
      </c>
      <c r="B153" s="39" t="s">
        <v>1166</v>
      </c>
      <c r="C153" s="39" t="s">
        <v>1340</v>
      </c>
      <c r="K153" s="39">
        <v>1</v>
      </c>
      <c r="L153" s="55">
        <v>3</v>
      </c>
      <c r="M153" s="55">
        <v>4</v>
      </c>
      <c r="N153" s="55">
        <f t="shared" si="4"/>
        <v>3</v>
      </c>
      <c r="O153" s="55">
        <f t="shared" si="5"/>
        <v>4</v>
      </c>
      <c r="P153" s="45"/>
      <c r="Q153"/>
      <c r="R153"/>
      <c r="T153"/>
      <c r="U153"/>
    </row>
    <row r="154" spans="1:21" ht="12.75">
      <c r="A154" s="39" t="s">
        <v>943</v>
      </c>
      <c r="B154" s="39" t="s">
        <v>1186</v>
      </c>
      <c r="C154" s="39" t="s">
        <v>1340</v>
      </c>
      <c r="D154" s="39" t="s">
        <v>1341</v>
      </c>
      <c r="K154" s="39">
        <v>1</v>
      </c>
      <c r="L154" s="55">
        <v>4</v>
      </c>
      <c r="M154" s="55">
        <v>5</v>
      </c>
      <c r="N154" s="55">
        <f t="shared" si="4"/>
        <v>4</v>
      </c>
      <c r="O154" s="55">
        <f t="shared" si="5"/>
        <v>5</v>
      </c>
      <c r="P154" s="45"/>
      <c r="Q154"/>
      <c r="R154"/>
      <c r="T154"/>
      <c r="U154"/>
    </row>
    <row r="155" spans="1:21" ht="12.75">
      <c r="A155" s="39" t="s">
        <v>943</v>
      </c>
      <c r="B155" s="39" t="s">
        <v>1166</v>
      </c>
      <c r="C155" s="39" t="s">
        <v>1342</v>
      </c>
      <c r="K155" s="39">
        <v>1</v>
      </c>
      <c r="L155" s="55">
        <v>5</v>
      </c>
      <c r="M155" s="55">
        <v>7</v>
      </c>
      <c r="N155" s="55">
        <f t="shared" si="4"/>
        <v>5</v>
      </c>
      <c r="O155" s="55">
        <f t="shared" si="5"/>
        <v>7</v>
      </c>
      <c r="P155" s="45"/>
      <c r="Q155"/>
      <c r="R155"/>
      <c r="T155"/>
      <c r="U155"/>
    </row>
    <row r="156" spans="1:21" ht="12.75">
      <c r="A156" s="39" t="s">
        <v>943</v>
      </c>
      <c r="B156" s="39" t="s">
        <v>1166</v>
      </c>
      <c r="C156" s="39" t="s">
        <v>1343</v>
      </c>
      <c r="K156" s="39">
        <v>1</v>
      </c>
      <c r="L156" s="55">
        <v>3</v>
      </c>
      <c r="M156" s="55">
        <v>4</v>
      </c>
      <c r="N156" s="55">
        <f t="shared" si="4"/>
        <v>3</v>
      </c>
      <c r="O156" s="55">
        <f t="shared" si="5"/>
        <v>4</v>
      </c>
      <c r="P156" s="45"/>
      <c r="Q156"/>
      <c r="R156"/>
      <c r="T156"/>
      <c r="U156"/>
    </row>
    <row r="157" spans="1:21" ht="12.75">
      <c r="A157" s="39" t="s">
        <v>943</v>
      </c>
      <c r="B157" s="39" t="s">
        <v>1186</v>
      </c>
      <c r="C157" s="39" t="s">
        <v>1344</v>
      </c>
      <c r="K157" s="39">
        <v>1</v>
      </c>
      <c r="L157" s="55">
        <v>4</v>
      </c>
      <c r="M157" s="55">
        <v>5</v>
      </c>
      <c r="N157" s="55">
        <f t="shared" si="4"/>
        <v>4</v>
      </c>
      <c r="O157" s="55">
        <f t="shared" si="5"/>
        <v>5</v>
      </c>
      <c r="P157" s="45"/>
      <c r="Q157"/>
      <c r="R157"/>
      <c r="T157"/>
      <c r="U157"/>
    </row>
    <row r="158" spans="1:21" ht="12.75">
      <c r="A158" s="39" t="s">
        <v>943</v>
      </c>
      <c r="B158" s="39" t="s">
        <v>1237</v>
      </c>
      <c r="C158" s="39" t="s">
        <v>1345</v>
      </c>
      <c r="K158" s="39">
        <v>2</v>
      </c>
      <c r="L158" s="55">
        <v>4</v>
      </c>
      <c r="M158" s="55">
        <v>5</v>
      </c>
      <c r="N158" s="55">
        <f t="shared" si="4"/>
        <v>8</v>
      </c>
      <c r="O158" s="55">
        <f t="shared" si="5"/>
        <v>10</v>
      </c>
      <c r="P158" s="45"/>
      <c r="Q158"/>
      <c r="R158"/>
      <c r="T158"/>
      <c r="U158"/>
    </row>
    <row r="159" spans="1:21" ht="12.75">
      <c r="A159" s="39" t="s">
        <v>943</v>
      </c>
      <c r="B159" s="39" t="s">
        <v>1186</v>
      </c>
      <c r="C159" s="39" t="s">
        <v>1346</v>
      </c>
      <c r="K159" s="39">
        <v>1</v>
      </c>
      <c r="L159" s="55">
        <v>3</v>
      </c>
      <c r="M159" s="55">
        <v>4</v>
      </c>
      <c r="N159" s="55">
        <f t="shared" si="4"/>
        <v>3</v>
      </c>
      <c r="O159" s="55">
        <f t="shared" si="5"/>
        <v>4</v>
      </c>
      <c r="P159" s="45"/>
      <c r="Q159"/>
      <c r="R159"/>
      <c r="T159"/>
      <c r="U159"/>
    </row>
    <row r="160" spans="1:21" ht="14.25">
      <c r="A160" s="39" t="s">
        <v>943</v>
      </c>
      <c r="B160" s="39" t="s">
        <v>1180</v>
      </c>
      <c r="C160" s="39" t="s">
        <v>1346</v>
      </c>
      <c r="D160" s="39" t="s">
        <v>1347</v>
      </c>
      <c r="K160" s="39">
        <v>1</v>
      </c>
      <c r="L160" s="55">
        <v>10</v>
      </c>
      <c r="M160" s="55">
        <v>15</v>
      </c>
      <c r="N160" s="55">
        <f t="shared" si="4"/>
        <v>10</v>
      </c>
      <c r="O160" s="55">
        <f t="shared" si="5"/>
        <v>15</v>
      </c>
      <c r="P160" s="45"/>
      <c r="Q160"/>
      <c r="R160"/>
      <c r="T160"/>
      <c r="U160"/>
    </row>
    <row r="161" spans="1:21" ht="12.75">
      <c r="A161" s="39" t="s">
        <v>943</v>
      </c>
      <c r="B161" s="39" t="s">
        <v>1190</v>
      </c>
      <c r="C161" s="39" t="s">
        <v>1348</v>
      </c>
      <c r="K161" s="39">
        <v>1</v>
      </c>
      <c r="L161" s="55">
        <v>3</v>
      </c>
      <c r="M161" s="55">
        <v>4</v>
      </c>
      <c r="N161" s="55">
        <f t="shared" si="4"/>
        <v>3</v>
      </c>
      <c r="O161" s="55">
        <f t="shared" si="5"/>
        <v>4</v>
      </c>
      <c r="P161" s="45"/>
      <c r="Q161"/>
      <c r="R161"/>
      <c r="T161"/>
      <c r="U161"/>
    </row>
    <row r="162" spans="1:21" ht="12.75">
      <c r="A162" s="39" t="s">
        <v>943</v>
      </c>
      <c r="B162" s="39" t="s">
        <v>1171</v>
      </c>
      <c r="C162" s="39" t="s">
        <v>1348</v>
      </c>
      <c r="K162" s="39">
        <v>1</v>
      </c>
      <c r="L162" s="55">
        <v>3</v>
      </c>
      <c r="M162" s="55">
        <v>4</v>
      </c>
      <c r="N162" s="55">
        <f t="shared" si="4"/>
        <v>3</v>
      </c>
      <c r="O162" s="55">
        <f t="shared" si="5"/>
        <v>4</v>
      </c>
      <c r="P162" s="45"/>
      <c r="Q162"/>
      <c r="R162"/>
      <c r="T162"/>
      <c r="U162"/>
    </row>
    <row r="163" spans="1:21" ht="12.75">
      <c r="A163" s="39" t="s">
        <v>943</v>
      </c>
      <c r="B163" s="39" t="s">
        <v>1166</v>
      </c>
      <c r="C163" s="39" t="s">
        <v>1349</v>
      </c>
      <c r="K163" s="39">
        <v>1</v>
      </c>
      <c r="L163" s="55">
        <v>3</v>
      </c>
      <c r="M163" s="55">
        <v>4</v>
      </c>
      <c r="N163" s="55">
        <f t="shared" si="4"/>
        <v>3</v>
      </c>
      <c r="O163" s="55">
        <f t="shared" si="5"/>
        <v>4</v>
      </c>
      <c r="P163" s="45"/>
      <c r="Q163"/>
      <c r="R163"/>
      <c r="T163"/>
      <c r="U163"/>
    </row>
    <row r="164" spans="1:21" ht="12.75">
      <c r="A164" s="39" t="s">
        <v>943</v>
      </c>
      <c r="B164" s="39" t="s">
        <v>1237</v>
      </c>
      <c r="C164" s="39" t="s">
        <v>1349</v>
      </c>
      <c r="K164" s="39">
        <v>2</v>
      </c>
      <c r="L164" s="55">
        <v>3</v>
      </c>
      <c r="M164" s="55">
        <v>4</v>
      </c>
      <c r="N164" s="55">
        <f t="shared" si="4"/>
        <v>6</v>
      </c>
      <c r="O164" s="55">
        <f t="shared" si="5"/>
        <v>8</v>
      </c>
      <c r="P164" s="45"/>
      <c r="Q164"/>
      <c r="R164"/>
      <c r="T164"/>
      <c r="U164"/>
    </row>
    <row r="165" spans="1:21" ht="12.75">
      <c r="A165" s="39" t="s">
        <v>943</v>
      </c>
      <c r="B165" s="39" t="s">
        <v>1190</v>
      </c>
      <c r="C165" s="39" t="s">
        <v>1025</v>
      </c>
      <c r="D165" s="39" t="s">
        <v>1350</v>
      </c>
      <c r="K165" s="39">
        <v>2</v>
      </c>
      <c r="L165" s="55">
        <v>3</v>
      </c>
      <c r="M165" s="55">
        <v>4</v>
      </c>
      <c r="N165" s="55">
        <f t="shared" si="4"/>
        <v>6</v>
      </c>
      <c r="O165" s="55">
        <f t="shared" si="5"/>
        <v>8</v>
      </c>
      <c r="P165" s="45"/>
      <c r="Q165"/>
      <c r="R165"/>
      <c r="T165"/>
      <c r="U165"/>
    </row>
    <row r="166" spans="1:21" ht="12.75">
      <c r="A166" s="39" t="s">
        <v>943</v>
      </c>
      <c r="B166" s="39" t="s">
        <v>1166</v>
      </c>
      <c r="C166" s="39" t="s">
        <v>1025</v>
      </c>
      <c r="D166" s="39" t="s">
        <v>1351</v>
      </c>
      <c r="K166" s="39">
        <v>1</v>
      </c>
      <c r="L166" s="55">
        <v>5</v>
      </c>
      <c r="M166" s="55">
        <v>7</v>
      </c>
      <c r="N166" s="55">
        <f t="shared" si="4"/>
        <v>5</v>
      </c>
      <c r="O166" s="55">
        <f t="shared" si="5"/>
        <v>7</v>
      </c>
      <c r="P166" s="45"/>
      <c r="Q166"/>
      <c r="R166"/>
      <c r="T166"/>
      <c r="U166"/>
    </row>
    <row r="167" spans="1:21" ht="12.75">
      <c r="A167" s="39" t="s">
        <v>943</v>
      </c>
      <c r="B167" s="39" t="s">
        <v>1211</v>
      </c>
      <c r="C167" s="39" t="s">
        <v>1352</v>
      </c>
      <c r="K167" s="39">
        <v>1</v>
      </c>
      <c r="L167" s="55">
        <v>3</v>
      </c>
      <c r="M167" s="55">
        <v>4</v>
      </c>
      <c r="N167" s="55">
        <f t="shared" si="4"/>
        <v>3</v>
      </c>
      <c r="O167" s="55">
        <f t="shared" si="5"/>
        <v>4</v>
      </c>
      <c r="P167" s="45"/>
      <c r="Q167"/>
      <c r="R167"/>
      <c r="T167"/>
      <c r="U167"/>
    </row>
    <row r="168" spans="1:21" ht="12.75">
      <c r="A168" s="39" t="s">
        <v>943</v>
      </c>
      <c r="B168" s="39" t="s">
        <v>1166</v>
      </c>
      <c r="C168" s="39" t="s">
        <v>1353</v>
      </c>
      <c r="K168" s="39">
        <v>1</v>
      </c>
      <c r="L168" s="55">
        <v>5</v>
      </c>
      <c r="M168" s="55">
        <v>7</v>
      </c>
      <c r="N168" s="55">
        <f t="shared" si="4"/>
        <v>5</v>
      </c>
      <c r="O168" s="55">
        <f t="shared" si="5"/>
        <v>7</v>
      </c>
      <c r="P168" s="45"/>
      <c r="Q168"/>
      <c r="R168"/>
      <c r="T168"/>
      <c r="U168"/>
    </row>
    <row r="169" spans="1:21" ht="12.75">
      <c r="A169" s="39" t="s">
        <v>943</v>
      </c>
      <c r="B169" s="39" t="s">
        <v>1186</v>
      </c>
      <c r="C169" s="39" t="s">
        <v>1353</v>
      </c>
      <c r="K169" s="39">
        <v>1</v>
      </c>
      <c r="L169" s="55">
        <v>5</v>
      </c>
      <c r="M169" s="55">
        <v>7</v>
      </c>
      <c r="N169" s="55">
        <f t="shared" si="4"/>
        <v>5</v>
      </c>
      <c r="O169" s="55">
        <f t="shared" si="5"/>
        <v>7</v>
      </c>
      <c r="P169" s="45"/>
      <c r="Q169"/>
      <c r="R169"/>
      <c r="T169"/>
      <c r="U169"/>
    </row>
    <row r="170" spans="1:21" ht="12.75">
      <c r="A170" s="39" t="s">
        <v>943</v>
      </c>
      <c r="B170" s="39" t="s">
        <v>1186</v>
      </c>
      <c r="C170" s="39" t="s">
        <v>1027</v>
      </c>
      <c r="K170" s="39">
        <v>1</v>
      </c>
      <c r="L170" s="55">
        <v>3</v>
      </c>
      <c r="M170" s="55">
        <v>4</v>
      </c>
      <c r="N170" s="55">
        <f t="shared" si="4"/>
        <v>3</v>
      </c>
      <c r="O170" s="55">
        <f t="shared" si="5"/>
        <v>4</v>
      </c>
      <c r="P170" s="45"/>
      <c r="Q170"/>
      <c r="R170"/>
      <c r="T170"/>
      <c r="U170"/>
    </row>
    <row r="171" spans="1:21" ht="12.75">
      <c r="A171" s="39" t="s">
        <v>943</v>
      </c>
      <c r="B171" s="39" t="s">
        <v>1190</v>
      </c>
      <c r="C171" s="39" t="s">
        <v>1028</v>
      </c>
      <c r="K171" s="39">
        <v>2</v>
      </c>
      <c r="L171" s="55">
        <v>3</v>
      </c>
      <c r="M171" s="55">
        <v>4</v>
      </c>
      <c r="N171" s="55">
        <f t="shared" si="4"/>
        <v>6</v>
      </c>
      <c r="O171" s="55">
        <f t="shared" si="5"/>
        <v>8</v>
      </c>
      <c r="P171" s="45"/>
      <c r="Q171"/>
      <c r="R171"/>
      <c r="T171"/>
      <c r="U171"/>
    </row>
    <row r="172" spans="1:21" ht="12.75">
      <c r="A172" s="39" t="s">
        <v>943</v>
      </c>
      <c r="B172" s="39" t="s">
        <v>1354</v>
      </c>
      <c r="C172" s="39" t="s">
        <v>1030</v>
      </c>
      <c r="K172" s="39">
        <v>1</v>
      </c>
      <c r="L172" s="55">
        <v>5</v>
      </c>
      <c r="M172" s="55">
        <v>7</v>
      </c>
      <c r="N172" s="55">
        <f t="shared" si="4"/>
        <v>5</v>
      </c>
      <c r="O172" s="55">
        <f t="shared" si="5"/>
        <v>7</v>
      </c>
      <c r="P172" s="45"/>
      <c r="Q172"/>
      <c r="R172"/>
      <c r="T172"/>
      <c r="U172"/>
    </row>
    <row r="173" spans="1:21" ht="12.75">
      <c r="A173" s="39" t="s">
        <v>943</v>
      </c>
      <c r="B173" s="39" t="s">
        <v>1174</v>
      </c>
      <c r="C173" s="39" t="s">
        <v>1355</v>
      </c>
      <c r="D173" s="39" t="s">
        <v>1356</v>
      </c>
      <c r="K173" s="39">
        <v>2</v>
      </c>
      <c r="L173" s="55">
        <v>10</v>
      </c>
      <c r="M173" s="55">
        <v>15</v>
      </c>
      <c r="N173" s="55">
        <f t="shared" si="4"/>
        <v>20</v>
      </c>
      <c r="O173" s="55">
        <f t="shared" si="5"/>
        <v>30</v>
      </c>
      <c r="P173" s="45"/>
      <c r="Q173"/>
      <c r="R173"/>
      <c r="T173"/>
      <c r="U173"/>
    </row>
    <row r="174" spans="1:21" ht="12.75">
      <c r="A174" s="39" t="s">
        <v>943</v>
      </c>
      <c r="B174" s="39" t="s">
        <v>1190</v>
      </c>
      <c r="C174" s="39" t="s">
        <v>1031</v>
      </c>
      <c r="K174" s="39">
        <v>1</v>
      </c>
      <c r="L174" s="55">
        <v>5</v>
      </c>
      <c r="M174" s="55">
        <v>7</v>
      </c>
      <c r="N174" s="55">
        <f t="shared" si="4"/>
        <v>5</v>
      </c>
      <c r="O174" s="55">
        <f t="shared" si="5"/>
        <v>7</v>
      </c>
      <c r="P174" s="45"/>
      <c r="Q174"/>
      <c r="R174"/>
      <c r="T174"/>
      <c r="U174"/>
    </row>
    <row r="175" spans="1:21" ht="12.75">
      <c r="A175" s="39" t="s">
        <v>943</v>
      </c>
      <c r="B175" s="39" t="s">
        <v>1166</v>
      </c>
      <c r="C175" s="39" t="s">
        <v>1357</v>
      </c>
      <c r="K175" s="39">
        <v>1</v>
      </c>
      <c r="L175" s="55">
        <v>3</v>
      </c>
      <c r="M175" s="55">
        <v>4</v>
      </c>
      <c r="N175" s="55">
        <f t="shared" si="4"/>
        <v>3</v>
      </c>
      <c r="O175" s="55">
        <f t="shared" si="5"/>
        <v>4</v>
      </c>
      <c r="P175" s="45"/>
      <c r="Q175"/>
      <c r="R175"/>
      <c r="T175"/>
      <c r="U175"/>
    </row>
    <row r="176" spans="1:21" ht="12.75">
      <c r="A176" s="39" t="s">
        <v>943</v>
      </c>
      <c r="B176" s="39" t="s">
        <v>1190</v>
      </c>
      <c r="C176" s="39" t="s">
        <v>1358</v>
      </c>
      <c r="K176" s="39">
        <v>1</v>
      </c>
      <c r="L176" s="55">
        <v>3</v>
      </c>
      <c r="M176" s="55">
        <v>4</v>
      </c>
      <c r="N176" s="55">
        <f t="shared" si="4"/>
        <v>3</v>
      </c>
      <c r="O176" s="55">
        <f t="shared" si="5"/>
        <v>4</v>
      </c>
      <c r="P176" s="45"/>
      <c r="Q176"/>
      <c r="R176"/>
      <c r="T176"/>
      <c r="U176"/>
    </row>
    <row r="177" spans="1:21" ht="12.75">
      <c r="A177" s="39" t="s">
        <v>943</v>
      </c>
      <c r="B177" s="39" t="s">
        <v>1190</v>
      </c>
      <c r="C177" s="39" t="s">
        <v>1359</v>
      </c>
      <c r="K177" s="39">
        <v>1</v>
      </c>
      <c r="L177" s="55">
        <v>3</v>
      </c>
      <c r="M177" s="55">
        <v>4</v>
      </c>
      <c r="N177" s="55">
        <f t="shared" si="4"/>
        <v>3</v>
      </c>
      <c r="O177" s="55">
        <f t="shared" si="5"/>
        <v>4</v>
      </c>
      <c r="P177" s="45"/>
      <c r="Q177"/>
      <c r="R177"/>
      <c r="T177"/>
      <c r="U177"/>
    </row>
    <row r="178" spans="1:21" ht="12.75">
      <c r="A178" s="39" t="s">
        <v>943</v>
      </c>
      <c r="B178" s="39" t="s">
        <v>1335</v>
      </c>
      <c r="C178" s="39" t="s">
        <v>1360</v>
      </c>
      <c r="K178" s="39">
        <v>1</v>
      </c>
      <c r="L178" s="55">
        <v>10</v>
      </c>
      <c r="M178" s="55">
        <v>15</v>
      </c>
      <c r="N178" s="55">
        <f t="shared" si="4"/>
        <v>10</v>
      </c>
      <c r="O178" s="55">
        <f t="shared" si="5"/>
        <v>15</v>
      </c>
      <c r="P178" s="45"/>
      <c r="Q178"/>
      <c r="R178"/>
      <c r="T178"/>
      <c r="U178"/>
    </row>
    <row r="179" spans="1:21" ht="12.75">
      <c r="A179" s="39" t="s">
        <v>943</v>
      </c>
      <c r="B179" s="39" t="s">
        <v>1190</v>
      </c>
      <c r="C179" s="39" t="s">
        <v>1361</v>
      </c>
      <c r="K179" s="39">
        <v>1</v>
      </c>
      <c r="L179" s="55">
        <v>5</v>
      </c>
      <c r="M179" s="55">
        <v>7</v>
      </c>
      <c r="N179" s="55">
        <f t="shared" si="4"/>
        <v>5</v>
      </c>
      <c r="O179" s="55">
        <f t="shared" si="5"/>
        <v>7</v>
      </c>
      <c r="P179" s="45"/>
      <c r="Q179"/>
      <c r="R179"/>
      <c r="T179"/>
      <c r="U179"/>
    </row>
    <row r="180" spans="1:21" ht="12.75">
      <c r="A180" s="39" t="s">
        <v>943</v>
      </c>
      <c r="B180" s="39" t="s">
        <v>1362</v>
      </c>
      <c r="C180" s="39" t="s">
        <v>1363</v>
      </c>
      <c r="K180" s="39">
        <v>1</v>
      </c>
      <c r="L180" s="55">
        <v>5</v>
      </c>
      <c r="M180" s="55">
        <v>7</v>
      </c>
      <c r="N180" s="55">
        <f t="shared" si="4"/>
        <v>5</v>
      </c>
      <c r="O180" s="55">
        <f t="shared" si="5"/>
        <v>7</v>
      </c>
      <c r="P180" s="45"/>
      <c r="Q180"/>
      <c r="R180"/>
      <c r="T180"/>
      <c r="U180"/>
    </row>
    <row r="181" spans="1:21" ht="12.75">
      <c r="A181" s="39" t="s">
        <v>943</v>
      </c>
      <c r="B181" s="39" t="s">
        <v>1186</v>
      </c>
      <c r="C181" s="39" t="s">
        <v>1034</v>
      </c>
      <c r="K181" s="39">
        <v>1</v>
      </c>
      <c r="L181" s="55">
        <v>3</v>
      </c>
      <c r="M181" s="55">
        <v>4</v>
      </c>
      <c r="N181" s="55">
        <f t="shared" si="4"/>
        <v>3</v>
      </c>
      <c r="O181" s="55">
        <f t="shared" si="5"/>
        <v>4</v>
      </c>
      <c r="P181" s="45"/>
      <c r="Q181"/>
      <c r="R181"/>
      <c r="T181"/>
      <c r="U181"/>
    </row>
    <row r="182" spans="1:21" ht="12.75">
      <c r="A182" s="39" t="s">
        <v>943</v>
      </c>
      <c r="B182" s="39" t="s">
        <v>1188</v>
      </c>
      <c r="C182" s="39" t="s">
        <v>1034</v>
      </c>
      <c r="K182" s="39">
        <v>1</v>
      </c>
      <c r="L182" s="55">
        <v>3</v>
      </c>
      <c r="M182" s="55">
        <v>4</v>
      </c>
      <c r="N182" s="55">
        <f t="shared" si="4"/>
        <v>3</v>
      </c>
      <c r="O182" s="55">
        <f t="shared" si="5"/>
        <v>4</v>
      </c>
      <c r="P182" s="45"/>
      <c r="Q182"/>
      <c r="R182"/>
      <c r="T182"/>
      <c r="U182"/>
    </row>
    <row r="183" spans="1:21" ht="12.75">
      <c r="A183" s="39" t="s">
        <v>943</v>
      </c>
      <c r="B183" s="39" t="s">
        <v>1364</v>
      </c>
      <c r="C183" s="39" t="s">
        <v>1034</v>
      </c>
      <c r="D183" s="39" t="s">
        <v>1365</v>
      </c>
      <c r="K183" s="39">
        <v>1</v>
      </c>
      <c r="L183" s="55">
        <v>15</v>
      </c>
      <c r="M183" s="55">
        <v>20</v>
      </c>
      <c r="N183" s="55">
        <f t="shared" si="4"/>
        <v>15</v>
      </c>
      <c r="O183" s="55">
        <f t="shared" si="5"/>
        <v>20</v>
      </c>
      <c r="P183" s="45"/>
      <c r="Q183"/>
      <c r="R183"/>
      <c r="T183"/>
      <c r="U183"/>
    </row>
    <row r="184" spans="1:21" ht="12.75">
      <c r="A184" s="39" t="s">
        <v>943</v>
      </c>
      <c r="B184" s="39" t="s">
        <v>1256</v>
      </c>
      <c r="C184" s="39" t="s">
        <v>1036</v>
      </c>
      <c r="K184" s="39">
        <v>1</v>
      </c>
      <c r="L184" s="55">
        <v>3</v>
      </c>
      <c r="M184" s="55">
        <v>4</v>
      </c>
      <c r="N184" s="55">
        <f t="shared" si="4"/>
        <v>3</v>
      </c>
      <c r="O184" s="55">
        <f t="shared" si="5"/>
        <v>4</v>
      </c>
      <c r="P184" s="45"/>
      <c r="Q184"/>
      <c r="R184"/>
      <c r="T184"/>
      <c r="U184"/>
    </row>
    <row r="185" spans="1:21" ht="12.75">
      <c r="A185" s="39" t="s">
        <v>943</v>
      </c>
      <c r="B185" s="39" t="s">
        <v>1223</v>
      </c>
      <c r="C185" s="39" t="s">
        <v>1366</v>
      </c>
      <c r="K185" s="39">
        <v>2</v>
      </c>
      <c r="L185" s="55">
        <v>3</v>
      </c>
      <c r="M185" s="55">
        <v>4</v>
      </c>
      <c r="N185" s="55">
        <f t="shared" si="4"/>
        <v>6</v>
      </c>
      <c r="O185" s="55">
        <f t="shared" si="5"/>
        <v>8</v>
      </c>
      <c r="P185" s="45"/>
      <c r="Q185"/>
      <c r="R185"/>
      <c r="T185"/>
      <c r="U185"/>
    </row>
    <row r="186" spans="1:21" ht="12.75">
      <c r="A186" s="39" t="s">
        <v>943</v>
      </c>
      <c r="B186" s="39" t="s">
        <v>1180</v>
      </c>
      <c r="C186" s="39" t="s">
        <v>1366</v>
      </c>
      <c r="D186" s="39" t="s">
        <v>1367</v>
      </c>
      <c r="K186" s="39">
        <v>1</v>
      </c>
      <c r="L186" s="55">
        <v>10</v>
      </c>
      <c r="M186" s="55">
        <v>15</v>
      </c>
      <c r="N186" s="55">
        <f t="shared" si="4"/>
        <v>10</v>
      </c>
      <c r="O186" s="55">
        <f t="shared" si="5"/>
        <v>15</v>
      </c>
      <c r="P186" s="45"/>
      <c r="Q186"/>
      <c r="R186"/>
      <c r="T186"/>
      <c r="U186"/>
    </row>
    <row r="187" spans="1:21" ht="12.75">
      <c r="A187" s="39" t="s">
        <v>943</v>
      </c>
      <c r="B187" s="39" t="s">
        <v>1166</v>
      </c>
      <c r="C187" s="39" t="s">
        <v>1368</v>
      </c>
      <c r="K187" s="39">
        <v>1</v>
      </c>
      <c r="L187" s="55">
        <v>30</v>
      </c>
      <c r="M187" s="55">
        <v>35</v>
      </c>
      <c r="N187" s="55">
        <f t="shared" si="4"/>
        <v>30</v>
      </c>
      <c r="O187" s="55">
        <f t="shared" si="5"/>
        <v>35</v>
      </c>
      <c r="P187" s="45"/>
      <c r="Q187"/>
      <c r="R187"/>
      <c r="T187"/>
      <c r="U187"/>
    </row>
    <row r="188" spans="1:21" ht="12.75">
      <c r="A188" s="39" t="s">
        <v>943</v>
      </c>
      <c r="B188" s="39" t="s">
        <v>1369</v>
      </c>
      <c r="C188" s="39" t="s">
        <v>1370</v>
      </c>
      <c r="K188" s="39">
        <v>2</v>
      </c>
      <c r="L188" s="55">
        <v>4</v>
      </c>
      <c r="M188" s="55">
        <v>5</v>
      </c>
      <c r="N188" s="55">
        <f t="shared" si="4"/>
        <v>8</v>
      </c>
      <c r="O188" s="55">
        <f t="shared" si="5"/>
        <v>10</v>
      </c>
      <c r="P188" s="45"/>
      <c r="Q188"/>
      <c r="R188"/>
      <c r="T188"/>
      <c r="U188"/>
    </row>
    <row r="189" spans="1:21" ht="12.75">
      <c r="A189" s="39" t="s">
        <v>943</v>
      </c>
      <c r="B189" s="39" t="s">
        <v>1171</v>
      </c>
      <c r="C189" s="39" t="s">
        <v>1371</v>
      </c>
      <c r="K189" s="39">
        <v>1</v>
      </c>
      <c r="L189" s="55">
        <v>3</v>
      </c>
      <c r="M189" s="55">
        <v>4</v>
      </c>
      <c r="N189" s="55">
        <f t="shared" si="4"/>
        <v>3</v>
      </c>
      <c r="O189" s="55">
        <f t="shared" si="5"/>
        <v>4</v>
      </c>
      <c r="P189" s="45"/>
      <c r="Q189"/>
      <c r="R189"/>
      <c r="T189"/>
      <c r="U189"/>
    </row>
    <row r="190" spans="1:21" ht="12.75">
      <c r="A190" s="39" t="s">
        <v>943</v>
      </c>
      <c r="B190" s="39" t="s">
        <v>1166</v>
      </c>
      <c r="C190" s="39" t="s">
        <v>1039</v>
      </c>
      <c r="K190" s="39">
        <v>1</v>
      </c>
      <c r="L190" s="55">
        <v>10</v>
      </c>
      <c r="M190" s="55">
        <v>15</v>
      </c>
      <c r="N190" s="55">
        <f t="shared" si="4"/>
        <v>10</v>
      </c>
      <c r="O190" s="55">
        <f t="shared" si="5"/>
        <v>15</v>
      </c>
      <c r="P190" s="45"/>
      <c r="Q190"/>
      <c r="R190"/>
      <c r="T190"/>
      <c r="U190"/>
    </row>
    <row r="191" spans="1:21" ht="12.75">
      <c r="A191" s="39" t="s">
        <v>943</v>
      </c>
      <c r="B191" s="39" t="s">
        <v>1166</v>
      </c>
      <c r="C191" s="39" t="s">
        <v>1372</v>
      </c>
      <c r="K191" s="39">
        <v>1</v>
      </c>
      <c r="L191" s="55">
        <v>3</v>
      </c>
      <c r="M191" s="55">
        <v>4</v>
      </c>
      <c r="N191" s="55">
        <f t="shared" si="4"/>
        <v>3</v>
      </c>
      <c r="O191" s="55">
        <f t="shared" si="5"/>
        <v>4</v>
      </c>
      <c r="P191" s="45"/>
      <c r="Q191"/>
      <c r="R191"/>
      <c r="T191"/>
      <c r="U191"/>
    </row>
    <row r="192" spans="1:21" ht="12.75">
      <c r="A192" s="39" t="s">
        <v>943</v>
      </c>
      <c r="B192" s="39" t="s">
        <v>1190</v>
      </c>
      <c r="C192" s="39" t="s">
        <v>1373</v>
      </c>
      <c r="K192" s="39">
        <v>1</v>
      </c>
      <c r="L192" s="55">
        <v>5</v>
      </c>
      <c r="M192" s="55">
        <v>7</v>
      </c>
      <c r="N192" s="55">
        <f t="shared" si="4"/>
        <v>5</v>
      </c>
      <c r="O192" s="55">
        <f t="shared" si="5"/>
        <v>7</v>
      </c>
      <c r="P192" s="45"/>
      <c r="Q192"/>
      <c r="R192"/>
      <c r="T192"/>
      <c r="U192"/>
    </row>
    <row r="193" spans="1:21" ht="12.75">
      <c r="A193" s="39" t="s">
        <v>943</v>
      </c>
      <c r="B193" s="39" t="s">
        <v>1374</v>
      </c>
      <c r="C193" s="39" t="s">
        <v>1375</v>
      </c>
      <c r="K193" s="39">
        <v>1</v>
      </c>
      <c r="L193" s="55">
        <v>3</v>
      </c>
      <c r="M193" s="55">
        <v>4</v>
      </c>
      <c r="N193" s="55">
        <f t="shared" si="4"/>
        <v>3</v>
      </c>
      <c r="O193" s="55">
        <f t="shared" si="5"/>
        <v>4</v>
      </c>
      <c r="P193" s="45"/>
      <c r="Q193"/>
      <c r="R193"/>
      <c r="T193"/>
      <c r="U193"/>
    </row>
    <row r="194" spans="1:21" ht="12.75">
      <c r="A194" s="39" t="s">
        <v>943</v>
      </c>
      <c r="B194" s="39" t="s">
        <v>1193</v>
      </c>
      <c r="C194" s="39" t="s">
        <v>1375</v>
      </c>
      <c r="K194" s="39">
        <v>1</v>
      </c>
      <c r="L194" s="55">
        <v>3</v>
      </c>
      <c r="M194" s="55">
        <v>4</v>
      </c>
      <c r="N194" s="55">
        <f t="shared" si="4"/>
        <v>3</v>
      </c>
      <c r="O194" s="55">
        <f t="shared" si="5"/>
        <v>4</v>
      </c>
      <c r="P194" s="45"/>
      <c r="Q194"/>
      <c r="R194"/>
      <c r="T194"/>
      <c r="U194"/>
    </row>
    <row r="195" spans="1:21" ht="12.75">
      <c r="A195" s="39" t="s">
        <v>943</v>
      </c>
      <c r="B195" s="39" t="s">
        <v>1166</v>
      </c>
      <c r="C195" s="39" t="s">
        <v>1042</v>
      </c>
      <c r="K195" s="39">
        <v>2</v>
      </c>
      <c r="L195" s="55">
        <v>3</v>
      </c>
      <c r="M195" s="55">
        <v>4</v>
      </c>
      <c r="N195" s="55">
        <f t="shared" si="4"/>
        <v>6</v>
      </c>
      <c r="O195" s="55">
        <f t="shared" si="5"/>
        <v>8</v>
      </c>
      <c r="P195" s="45"/>
      <c r="Q195"/>
      <c r="R195"/>
      <c r="T195"/>
      <c r="U195"/>
    </row>
    <row r="196" spans="1:21" ht="12.75">
      <c r="A196" s="39" t="s">
        <v>943</v>
      </c>
      <c r="B196" s="39" t="s">
        <v>1331</v>
      </c>
      <c r="C196" s="39" t="s">
        <v>1042</v>
      </c>
      <c r="D196" s="39" t="s">
        <v>1376</v>
      </c>
      <c r="K196" s="39">
        <v>1</v>
      </c>
      <c r="L196" s="55">
        <v>25</v>
      </c>
      <c r="M196" s="55">
        <v>30</v>
      </c>
      <c r="N196" s="55">
        <f t="shared" si="4"/>
        <v>25</v>
      </c>
      <c r="O196" s="55">
        <f t="shared" si="5"/>
        <v>30</v>
      </c>
      <c r="P196" s="45"/>
      <c r="Q196"/>
      <c r="R196"/>
      <c r="T196"/>
      <c r="U196"/>
    </row>
    <row r="197" spans="1:21" ht="12.75">
      <c r="A197" s="39" t="s">
        <v>943</v>
      </c>
      <c r="B197" s="39" t="s">
        <v>1190</v>
      </c>
      <c r="C197" s="39" t="s">
        <v>1377</v>
      </c>
      <c r="K197" s="39">
        <v>1</v>
      </c>
      <c r="L197" s="55">
        <v>5</v>
      </c>
      <c r="M197" s="55">
        <v>7</v>
      </c>
      <c r="N197" s="55">
        <f t="shared" si="4"/>
        <v>5</v>
      </c>
      <c r="O197" s="55">
        <f t="shared" si="5"/>
        <v>7</v>
      </c>
      <c r="P197" s="45"/>
      <c r="Q197"/>
      <c r="R197"/>
      <c r="T197"/>
      <c r="U197"/>
    </row>
    <row r="198" spans="1:21" ht="12.75">
      <c r="A198" s="39" t="s">
        <v>943</v>
      </c>
      <c r="B198" s="39" t="s">
        <v>1211</v>
      </c>
      <c r="C198" s="39" t="s">
        <v>1377</v>
      </c>
      <c r="K198" s="39">
        <v>1</v>
      </c>
      <c r="L198" s="55">
        <v>5</v>
      </c>
      <c r="M198" s="55">
        <v>7</v>
      </c>
      <c r="N198" s="55">
        <f aca="true" t="shared" si="6" ref="N198:N260">SUM(K198*L198)</f>
        <v>5</v>
      </c>
      <c r="O198" s="55">
        <f aca="true" t="shared" si="7" ref="O198:O260">SUM(K198*M198)</f>
        <v>7</v>
      </c>
      <c r="P198" s="45"/>
      <c r="Q198"/>
      <c r="R198"/>
      <c r="T198"/>
      <c r="U198"/>
    </row>
    <row r="199" spans="1:21" ht="12.75">
      <c r="A199" s="39" t="s">
        <v>943</v>
      </c>
      <c r="B199" s="39" t="s">
        <v>1166</v>
      </c>
      <c r="C199" s="39" t="s">
        <v>1378</v>
      </c>
      <c r="K199" s="39">
        <v>1</v>
      </c>
      <c r="L199" s="55">
        <v>5</v>
      </c>
      <c r="M199" s="55">
        <v>7</v>
      </c>
      <c r="N199" s="55">
        <f t="shared" si="6"/>
        <v>5</v>
      </c>
      <c r="O199" s="55">
        <f t="shared" si="7"/>
        <v>7</v>
      </c>
      <c r="P199" s="45"/>
      <c r="Q199"/>
      <c r="R199"/>
      <c r="T199"/>
      <c r="U199"/>
    </row>
    <row r="200" spans="1:21" ht="12.75">
      <c r="A200" s="39" t="s">
        <v>943</v>
      </c>
      <c r="B200" s="39" t="s">
        <v>1237</v>
      </c>
      <c r="C200" s="39" t="s">
        <v>1378</v>
      </c>
      <c r="K200" s="39">
        <v>2</v>
      </c>
      <c r="L200" s="55">
        <v>5</v>
      </c>
      <c r="M200" s="55">
        <v>7</v>
      </c>
      <c r="N200" s="55">
        <f t="shared" si="6"/>
        <v>10</v>
      </c>
      <c r="O200" s="55">
        <f t="shared" si="7"/>
        <v>14</v>
      </c>
      <c r="P200" s="45"/>
      <c r="Q200"/>
      <c r="R200"/>
      <c r="T200"/>
      <c r="U200"/>
    </row>
    <row r="201" spans="1:21" ht="12.75">
      <c r="A201" s="39" t="s">
        <v>943</v>
      </c>
      <c r="B201" s="39" t="s">
        <v>1186</v>
      </c>
      <c r="C201" s="39" t="s">
        <v>1379</v>
      </c>
      <c r="K201" s="39">
        <v>1</v>
      </c>
      <c r="L201" s="55">
        <v>5</v>
      </c>
      <c r="M201" s="55">
        <v>7</v>
      </c>
      <c r="N201" s="55">
        <f t="shared" si="6"/>
        <v>5</v>
      </c>
      <c r="O201" s="55">
        <f t="shared" si="7"/>
        <v>7</v>
      </c>
      <c r="P201" s="45"/>
      <c r="Q201"/>
      <c r="R201"/>
      <c r="T201"/>
      <c r="U201"/>
    </row>
    <row r="202" spans="1:21" ht="12.75">
      <c r="A202" s="39" t="s">
        <v>943</v>
      </c>
      <c r="B202" s="39" t="s">
        <v>1257</v>
      </c>
      <c r="C202" s="39" t="s">
        <v>1380</v>
      </c>
      <c r="K202" s="39">
        <v>2</v>
      </c>
      <c r="L202" s="55">
        <v>4</v>
      </c>
      <c r="M202" s="55">
        <v>5</v>
      </c>
      <c r="N202" s="55">
        <f t="shared" si="6"/>
        <v>8</v>
      </c>
      <c r="O202" s="55">
        <f t="shared" si="7"/>
        <v>10</v>
      </c>
      <c r="P202" s="45"/>
      <c r="Q202"/>
      <c r="R202"/>
      <c r="T202"/>
      <c r="U202"/>
    </row>
    <row r="203" spans="1:21" ht="12.75">
      <c r="A203" s="39" t="s">
        <v>943</v>
      </c>
      <c r="B203" s="39" t="s">
        <v>1198</v>
      </c>
      <c r="C203" s="39" t="s">
        <v>1380</v>
      </c>
      <c r="K203" s="39">
        <v>3</v>
      </c>
      <c r="L203" s="55">
        <v>4</v>
      </c>
      <c r="M203" s="55">
        <v>5</v>
      </c>
      <c r="N203" s="55">
        <f t="shared" si="6"/>
        <v>12</v>
      </c>
      <c r="O203" s="55">
        <f t="shared" si="7"/>
        <v>15</v>
      </c>
      <c r="P203" s="45"/>
      <c r="Q203"/>
      <c r="R203"/>
      <c r="T203"/>
      <c r="U203"/>
    </row>
    <row r="204" spans="1:21" ht="12.75">
      <c r="A204" s="39" t="s">
        <v>943</v>
      </c>
      <c r="B204" s="39" t="s">
        <v>1166</v>
      </c>
      <c r="C204" s="39" t="s">
        <v>1046</v>
      </c>
      <c r="K204" s="39">
        <v>1</v>
      </c>
      <c r="L204" s="55">
        <v>5</v>
      </c>
      <c r="M204" s="55">
        <v>7</v>
      </c>
      <c r="N204" s="55">
        <f t="shared" si="6"/>
        <v>5</v>
      </c>
      <c r="O204" s="55">
        <f t="shared" si="7"/>
        <v>7</v>
      </c>
      <c r="P204" s="45"/>
      <c r="Q204"/>
      <c r="R204"/>
      <c r="T204"/>
      <c r="U204"/>
    </row>
    <row r="205" spans="1:21" ht="12.75">
      <c r="A205" s="39" t="s">
        <v>943</v>
      </c>
      <c r="B205" s="39" t="s">
        <v>1166</v>
      </c>
      <c r="C205" s="39" t="s">
        <v>1381</v>
      </c>
      <c r="K205" s="39">
        <v>1</v>
      </c>
      <c r="L205" s="55">
        <v>5</v>
      </c>
      <c r="M205" s="55">
        <v>7</v>
      </c>
      <c r="N205" s="55">
        <f t="shared" si="6"/>
        <v>5</v>
      </c>
      <c r="O205" s="55">
        <f t="shared" si="7"/>
        <v>7</v>
      </c>
      <c r="P205" s="45"/>
      <c r="Q205"/>
      <c r="R205"/>
      <c r="T205"/>
      <c r="U205"/>
    </row>
    <row r="206" spans="1:21" ht="12.75">
      <c r="A206" s="39" t="s">
        <v>943</v>
      </c>
      <c r="B206" s="39" t="s">
        <v>1190</v>
      </c>
      <c r="C206" s="39" t="s">
        <v>1382</v>
      </c>
      <c r="K206" s="39">
        <v>1</v>
      </c>
      <c r="L206" s="55">
        <v>3</v>
      </c>
      <c r="M206" s="55">
        <v>4</v>
      </c>
      <c r="N206" s="55">
        <f t="shared" si="6"/>
        <v>3</v>
      </c>
      <c r="O206" s="55">
        <f t="shared" si="7"/>
        <v>4</v>
      </c>
      <c r="P206" s="45"/>
      <c r="Q206"/>
      <c r="R206"/>
      <c r="T206"/>
      <c r="U206"/>
    </row>
    <row r="207" spans="1:21" ht="12.75">
      <c r="A207" s="39" t="s">
        <v>943</v>
      </c>
      <c r="B207" s="39" t="s">
        <v>1186</v>
      </c>
      <c r="C207" s="39" t="s">
        <v>1382</v>
      </c>
      <c r="K207" s="39">
        <v>1</v>
      </c>
      <c r="L207" s="55">
        <v>3</v>
      </c>
      <c r="M207" s="55">
        <v>4</v>
      </c>
      <c r="N207" s="55">
        <f t="shared" si="6"/>
        <v>3</v>
      </c>
      <c r="O207" s="55">
        <f t="shared" si="7"/>
        <v>4</v>
      </c>
      <c r="P207" s="45"/>
      <c r="Q207"/>
      <c r="R207"/>
      <c r="T207"/>
      <c r="U207"/>
    </row>
    <row r="208" spans="1:21" ht="12.75">
      <c r="A208" s="39" t="s">
        <v>943</v>
      </c>
      <c r="B208" s="39" t="s">
        <v>1166</v>
      </c>
      <c r="C208" s="39" t="s">
        <v>1383</v>
      </c>
      <c r="K208" s="39">
        <v>1</v>
      </c>
      <c r="L208" s="55">
        <v>3</v>
      </c>
      <c r="M208" s="55">
        <v>4</v>
      </c>
      <c r="N208" s="55">
        <f t="shared" si="6"/>
        <v>3</v>
      </c>
      <c r="O208" s="55">
        <f t="shared" si="7"/>
        <v>4</v>
      </c>
      <c r="P208" s="45"/>
      <c r="Q208"/>
      <c r="R208"/>
      <c r="T208"/>
      <c r="U208"/>
    </row>
    <row r="209" spans="1:21" ht="12.75">
      <c r="A209" s="39" t="s">
        <v>943</v>
      </c>
      <c r="B209" s="39" t="s">
        <v>1323</v>
      </c>
      <c r="C209" s="39" t="s">
        <v>1383</v>
      </c>
      <c r="K209" s="39">
        <v>1</v>
      </c>
      <c r="L209" s="55">
        <v>3</v>
      </c>
      <c r="M209" s="55">
        <v>4</v>
      </c>
      <c r="N209" s="55">
        <f t="shared" si="6"/>
        <v>3</v>
      </c>
      <c r="O209" s="55">
        <f t="shared" si="7"/>
        <v>4</v>
      </c>
      <c r="P209" s="45"/>
      <c r="Q209"/>
      <c r="R209"/>
      <c r="T209"/>
      <c r="U209"/>
    </row>
    <row r="210" spans="1:21" ht="12.75">
      <c r="A210" s="39" t="s">
        <v>943</v>
      </c>
      <c r="B210" s="39" t="s">
        <v>1190</v>
      </c>
      <c r="C210" s="39" t="s">
        <v>1048</v>
      </c>
      <c r="K210" s="39">
        <v>2</v>
      </c>
      <c r="L210" s="55">
        <v>5</v>
      </c>
      <c r="M210" s="55">
        <v>7</v>
      </c>
      <c r="N210" s="55">
        <f t="shared" si="6"/>
        <v>10</v>
      </c>
      <c r="O210" s="55">
        <f t="shared" si="7"/>
        <v>14</v>
      </c>
      <c r="P210" s="45"/>
      <c r="Q210"/>
      <c r="R210"/>
      <c r="T210"/>
      <c r="U210"/>
    </row>
    <row r="211" spans="1:21" ht="12.75">
      <c r="A211" s="39" t="s">
        <v>943</v>
      </c>
      <c r="B211" s="39" t="s">
        <v>1193</v>
      </c>
      <c r="C211" s="39" t="s">
        <v>1049</v>
      </c>
      <c r="K211" s="39">
        <v>1</v>
      </c>
      <c r="L211" s="55">
        <v>5</v>
      </c>
      <c r="M211" s="55">
        <v>7</v>
      </c>
      <c r="N211" s="55">
        <f t="shared" si="6"/>
        <v>5</v>
      </c>
      <c r="O211" s="55">
        <f t="shared" si="7"/>
        <v>7</v>
      </c>
      <c r="P211" s="45"/>
      <c r="Q211"/>
      <c r="R211"/>
      <c r="T211"/>
      <c r="U211"/>
    </row>
    <row r="212" spans="1:21" ht="12.75">
      <c r="A212" s="39" t="s">
        <v>943</v>
      </c>
      <c r="B212" s="39" t="s">
        <v>1384</v>
      </c>
      <c r="C212" s="39" t="s">
        <v>1049</v>
      </c>
      <c r="K212" s="39">
        <v>2</v>
      </c>
      <c r="L212" s="55">
        <v>5</v>
      </c>
      <c r="M212" s="55">
        <v>7</v>
      </c>
      <c r="N212" s="55">
        <f t="shared" si="6"/>
        <v>10</v>
      </c>
      <c r="O212" s="55">
        <f t="shared" si="7"/>
        <v>14</v>
      </c>
      <c r="P212" s="45"/>
      <c r="Q212"/>
      <c r="R212"/>
      <c r="T212"/>
      <c r="U212"/>
    </row>
    <row r="213" spans="1:21" ht="12.75">
      <c r="A213" s="39" t="s">
        <v>943</v>
      </c>
      <c r="B213" s="39" t="s">
        <v>1385</v>
      </c>
      <c r="C213" s="39" t="s">
        <v>1049</v>
      </c>
      <c r="D213" s="39" t="s">
        <v>1301</v>
      </c>
      <c r="K213" s="39">
        <v>1</v>
      </c>
      <c r="L213" s="55">
        <v>10</v>
      </c>
      <c r="M213" s="55">
        <v>15</v>
      </c>
      <c r="N213" s="55">
        <f t="shared" si="6"/>
        <v>10</v>
      </c>
      <c r="O213" s="55">
        <f t="shared" si="7"/>
        <v>15</v>
      </c>
      <c r="P213" s="45"/>
      <c r="Q213"/>
      <c r="R213"/>
      <c r="T213"/>
      <c r="U213"/>
    </row>
    <row r="214" spans="1:21" ht="12.75">
      <c r="A214" s="39" t="s">
        <v>943</v>
      </c>
      <c r="B214" s="39" t="s">
        <v>1386</v>
      </c>
      <c r="C214" s="39" t="s">
        <v>1049</v>
      </c>
      <c r="K214" s="39">
        <v>1</v>
      </c>
      <c r="L214" s="55">
        <v>5</v>
      </c>
      <c r="M214" s="55">
        <v>7</v>
      </c>
      <c r="N214" s="55">
        <f t="shared" si="6"/>
        <v>5</v>
      </c>
      <c r="O214" s="55">
        <f t="shared" si="7"/>
        <v>7</v>
      </c>
      <c r="P214" s="45"/>
      <c r="Q214"/>
      <c r="R214"/>
      <c r="T214"/>
      <c r="U214"/>
    </row>
    <row r="215" spans="1:21" ht="12.75">
      <c r="A215" s="39" t="s">
        <v>943</v>
      </c>
      <c r="B215" s="39" t="s">
        <v>1256</v>
      </c>
      <c r="C215" s="39" t="s">
        <v>1387</v>
      </c>
      <c r="K215" s="39">
        <v>1</v>
      </c>
      <c r="L215" s="55">
        <v>3</v>
      </c>
      <c r="M215" s="55">
        <v>4</v>
      </c>
      <c r="N215" s="55">
        <f t="shared" si="6"/>
        <v>3</v>
      </c>
      <c r="O215" s="55">
        <f t="shared" si="7"/>
        <v>4</v>
      </c>
      <c r="P215" s="45"/>
      <c r="Q215"/>
      <c r="R215"/>
      <c r="T215"/>
      <c r="U215"/>
    </row>
    <row r="216" spans="1:21" ht="12.75">
      <c r="A216" s="39" t="s">
        <v>943</v>
      </c>
      <c r="B216" s="39" t="s">
        <v>1181</v>
      </c>
      <c r="C216" s="39" t="s">
        <v>1050</v>
      </c>
      <c r="D216" s="39" t="s">
        <v>1301</v>
      </c>
      <c r="K216" s="39">
        <v>1</v>
      </c>
      <c r="L216" s="55">
        <v>10</v>
      </c>
      <c r="M216" s="55">
        <v>15</v>
      </c>
      <c r="N216" s="55">
        <f t="shared" si="6"/>
        <v>10</v>
      </c>
      <c r="O216" s="55">
        <f t="shared" si="7"/>
        <v>15</v>
      </c>
      <c r="P216" s="45"/>
      <c r="Q216"/>
      <c r="R216"/>
      <c r="T216"/>
      <c r="U216"/>
    </row>
    <row r="217" spans="1:21" ht="12.75">
      <c r="A217" s="39" t="s">
        <v>943</v>
      </c>
      <c r="B217" s="39" t="s">
        <v>1223</v>
      </c>
      <c r="C217" s="39" t="s">
        <v>1052</v>
      </c>
      <c r="K217" s="39">
        <v>1</v>
      </c>
      <c r="L217" s="55">
        <v>3</v>
      </c>
      <c r="M217" s="55">
        <v>4</v>
      </c>
      <c r="N217" s="55">
        <f t="shared" si="6"/>
        <v>3</v>
      </c>
      <c r="O217" s="55">
        <f t="shared" si="7"/>
        <v>4</v>
      </c>
      <c r="P217" s="45"/>
      <c r="Q217"/>
      <c r="R217"/>
      <c r="T217"/>
      <c r="U217"/>
    </row>
    <row r="218" spans="1:21" ht="12.75">
      <c r="A218" s="39" t="s">
        <v>943</v>
      </c>
      <c r="B218" s="39" t="s">
        <v>1230</v>
      </c>
      <c r="C218" s="39" t="s">
        <v>1388</v>
      </c>
      <c r="K218" s="39">
        <v>1</v>
      </c>
      <c r="L218" s="55">
        <v>3</v>
      </c>
      <c r="M218" s="55">
        <v>4</v>
      </c>
      <c r="N218" s="55">
        <f t="shared" si="6"/>
        <v>3</v>
      </c>
      <c r="O218" s="55">
        <f t="shared" si="7"/>
        <v>4</v>
      </c>
      <c r="P218" s="45"/>
      <c r="Q218"/>
      <c r="R218"/>
      <c r="T218"/>
      <c r="U218"/>
    </row>
    <row r="219" spans="1:21" ht="12.75">
      <c r="A219" s="39" t="s">
        <v>943</v>
      </c>
      <c r="B219" s="39" t="s">
        <v>1186</v>
      </c>
      <c r="C219" s="39" t="s">
        <v>1389</v>
      </c>
      <c r="K219" s="39">
        <v>1</v>
      </c>
      <c r="L219" s="55">
        <v>4</v>
      </c>
      <c r="M219" s="55">
        <v>5</v>
      </c>
      <c r="N219" s="55">
        <f t="shared" si="6"/>
        <v>4</v>
      </c>
      <c r="O219" s="55">
        <f t="shared" si="7"/>
        <v>5</v>
      </c>
      <c r="Q219"/>
      <c r="R219"/>
      <c r="T219"/>
      <c r="U219"/>
    </row>
    <row r="220" spans="1:21" ht="12.75">
      <c r="A220" s="39" t="s">
        <v>943</v>
      </c>
      <c r="B220" s="39" t="s">
        <v>1171</v>
      </c>
      <c r="C220" s="39" t="s">
        <v>1389</v>
      </c>
      <c r="K220" s="39">
        <v>1</v>
      </c>
      <c r="L220" s="55">
        <v>4</v>
      </c>
      <c r="M220" s="55">
        <v>5</v>
      </c>
      <c r="N220" s="55">
        <f t="shared" si="6"/>
        <v>4</v>
      </c>
      <c r="O220" s="55">
        <f t="shared" si="7"/>
        <v>5</v>
      </c>
      <c r="Q220"/>
      <c r="R220"/>
      <c r="T220"/>
      <c r="U220"/>
    </row>
    <row r="221" spans="1:21" ht="12.75">
      <c r="A221" s="39" t="s">
        <v>943</v>
      </c>
      <c r="B221" s="39" t="s">
        <v>1172</v>
      </c>
      <c r="C221" s="39" t="s">
        <v>1389</v>
      </c>
      <c r="D221" s="39" t="s">
        <v>1390</v>
      </c>
      <c r="K221" s="39">
        <v>1</v>
      </c>
      <c r="L221" s="55">
        <v>1</v>
      </c>
      <c r="M221" s="55">
        <v>3</v>
      </c>
      <c r="N221" s="55">
        <f t="shared" si="6"/>
        <v>1</v>
      </c>
      <c r="O221" s="55">
        <f t="shared" si="7"/>
        <v>3</v>
      </c>
      <c r="Q221"/>
      <c r="R221"/>
      <c r="T221"/>
      <c r="U221"/>
    </row>
    <row r="222" spans="1:21" ht="12.75">
      <c r="A222" s="39" t="s">
        <v>943</v>
      </c>
      <c r="B222" s="39" t="s">
        <v>1166</v>
      </c>
      <c r="C222" s="39" t="s">
        <v>1391</v>
      </c>
      <c r="K222" s="39">
        <v>1</v>
      </c>
      <c r="L222" s="55">
        <v>4</v>
      </c>
      <c r="M222" s="55">
        <v>5</v>
      </c>
      <c r="N222" s="55">
        <f t="shared" si="6"/>
        <v>4</v>
      </c>
      <c r="O222" s="55">
        <f t="shared" si="7"/>
        <v>5</v>
      </c>
      <c r="Q222"/>
      <c r="R222"/>
      <c r="T222"/>
      <c r="U222"/>
    </row>
    <row r="223" spans="1:21" ht="12.75">
      <c r="A223" s="39" t="s">
        <v>943</v>
      </c>
      <c r="B223" s="39" t="s">
        <v>1186</v>
      </c>
      <c r="C223" s="39" t="s">
        <v>1392</v>
      </c>
      <c r="K223" s="39">
        <v>2</v>
      </c>
      <c r="L223" s="55">
        <v>3</v>
      </c>
      <c r="M223" s="55">
        <v>4</v>
      </c>
      <c r="N223" s="55">
        <f t="shared" si="6"/>
        <v>6</v>
      </c>
      <c r="O223" s="55">
        <f t="shared" si="7"/>
        <v>8</v>
      </c>
      <c r="P223"/>
      <c r="Q223"/>
      <c r="R223"/>
      <c r="T223"/>
      <c r="U223"/>
    </row>
    <row r="224" spans="1:21" ht="12.75">
      <c r="A224" s="39" t="s">
        <v>943</v>
      </c>
      <c r="B224" s="39" t="s">
        <v>1256</v>
      </c>
      <c r="C224" s="39" t="s">
        <v>1392</v>
      </c>
      <c r="K224" s="39">
        <v>1</v>
      </c>
      <c r="L224" s="55">
        <v>4</v>
      </c>
      <c r="M224" s="55">
        <v>5</v>
      </c>
      <c r="N224" s="55">
        <f t="shared" si="6"/>
        <v>4</v>
      </c>
      <c r="O224" s="55">
        <f t="shared" si="7"/>
        <v>5</v>
      </c>
      <c r="P224"/>
      <c r="Q224"/>
      <c r="R224"/>
      <c r="T224"/>
      <c r="U224"/>
    </row>
    <row r="225" spans="1:21" ht="12.75">
      <c r="A225" s="39" t="s">
        <v>943</v>
      </c>
      <c r="B225" s="39" t="s">
        <v>1234</v>
      </c>
      <c r="C225" s="39" t="s">
        <v>1392</v>
      </c>
      <c r="K225" s="39">
        <v>2</v>
      </c>
      <c r="L225" s="55">
        <v>4</v>
      </c>
      <c r="M225" s="55">
        <v>5</v>
      </c>
      <c r="N225" s="55">
        <f t="shared" si="6"/>
        <v>8</v>
      </c>
      <c r="O225" s="55">
        <f t="shared" si="7"/>
        <v>10</v>
      </c>
      <c r="P225"/>
      <c r="Q225"/>
      <c r="R225"/>
      <c r="T225"/>
      <c r="U225"/>
    </row>
    <row r="226" spans="1:21" ht="12.75">
      <c r="A226" s="39" t="s">
        <v>943</v>
      </c>
      <c r="B226" s="39" t="s">
        <v>1166</v>
      </c>
      <c r="C226" s="39" t="s">
        <v>1056</v>
      </c>
      <c r="K226" s="39">
        <v>1</v>
      </c>
      <c r="L226" s="55">
        <v>3</v>
      </c>
      <c r="M226" s="55">
        <v>4</v>
      </c>
      <c r="N226" s="55">
        <f t="shared" si="6"/>
        <v>3</v>
      </c>
      <c r="O226" s="55">
        <f t="shared" si="7"/>
        <v>4</v>
      </c>
      <c r="P226"/>
      <c r="Q226"/>
      <c r="R226"/>
      <c r="T226"/>
      <c r="U226"/>
    </row>
    <row r="227" spans="1:21" ht="12.75">
      <c r="A227" s="39" t="s">
        <v>943</v>
      </c>
      <c r="B227" s="39" t="s">
        <v>1323</v>
      </c>
      <c r="C227" s="39" t="s">
        <v>1058</v>
      </c>
      <c r="K227" s="39">
        <v>1</v>
      </c>
      <c r="L227" s="55">
        <v>5</v>
      </c>
      <c r="M227" s="55">
        <v>7</v>
      </c>
      <c r="N227" s="55">
        <f t="shared" si="6"/>
        <v>5</v>
      </c>
      <c r="O227" s="55">
        <f t="shared" si="7"/>
        <v>7</v>
      </c>
      <c r="P227"/>
      <c r="Q227"/>
      <c r="R227"/>
      <c r="T227"/>
      <c r="U227"/>
    </row>
    <row r="228" spans="1:21" ht="12.75">
      <c r="A228" s="39" t="s">
        <v>943</v>
      </c>
      <c r="B228" s="39" t="s">
        <v>1190</v>
      </c>
      <c r="C228" s="39" t="s">
        <v>1393</v>
      </c>
      <c r="K228" s="39">
        <v>1</v>
      </c>
      <c r="L228" s="55">
        <v>3</v>
      </c>
      <c r="M228" s="55">
        <v>4</v>
      </c>
      <c r="N228" s="55">
        <f t="shared" si="6"/>
        <v>3</v>
      </c>
      <c r="O228" s="55">
        <f t="shared" si="7"/>
        <v>4</v>
      </c>
      <c r="P228"/>
      <c r="Q228"/>
      <c r="R228"/>
      <c r="T228"/>
      <c r="U228"/>
    </row>
    <row r="229" spans="1:21" ht="12.75">
      <c r="A229" s="39" t="s">
        <v>943</v>
      </c>
      <c r="B229" s="39" t="s">
        <v>1203</v>
      </c>
      <c r="C229" s="39" t="s">
        <v>1059</v>
      </c>
      <c r="K229" s="39">
        <v>1</v>
      </c>
      <c r="L229" s="55">
        <v>3</v>
      </c>
      <c r="M229" s="55">
        <v>4</v>
      </c>
      <c r="N229" s="55">
        <f t="shared" si="6"/>
        <v>3</v>
      </c>
      <c r="O229" s="55">
        <f t="shared" si="7"/>
        <v>4</v>
      </c>
      <c r="P229"/>
      <c r="Q229"/>
      <c r="R229"/>
      <c r="T229"/>
      <c r="U229"/>
    </row>
    <row r="230" spans="1:21" ht="12.75">
      <c r="A230" s="39" t="s">
        <v>943</v>
      </c>
      <c r="B230" s="39" t="s">
        <v>1190</v>
      </c>
      <c r="C230" s="39" t="s">
        <v>1394</v>
      </c>
      <c r="K230" s="39">
        <v>1</v>
      </c>
      <c r="L230" s="55">
        <v>10</v>
      </c>
      <c r="M230" s="55">
        <v>15</v>
      </c>
      <c r="N230" s="55">
        <f t="shared" si="6"/>
        <v>10</v>
      </c>
      <c r="O230" s="55">
        <f t="shared" si="7"/>
        <v>15</v>
      </c>
      <c r="P230"/>
      <c r="Q230"/>
      <c r="R230"/>
      <c r="T230"/>
      <c r="U230"/>
    </row>
    <row r="231" spans="1:21" ht="12.75">
      <c r="A231" s="39" t="s">
        <v>943</v>
      </c>
      <c r="B231" s="39" t="s">
        <v>1186</v>
      </c>
      <c r="C231" s="39" t="s">
        <v>1395</v>
      </c>
      <c r="K231" s="39">
        <v>1</v>
      </c>
      <c r="L231" s="55">
        <v>4</v>
      </c>
      <c r="M231" s="55">
        <v>5</v>
      </c>
      <c r="N231" s="55">
        <f t="shared" si="6"/>
        <v>4</v>
      </c>
      <c r="O231" s="55">
        <f t="shared" si="7"/>
        <v>5</v>
      </c>
      <c r="P231"/>
      <c r="Q231"/>
      <c r="R231"/>
      <c r="T231"/>
      <c r="U231"/>
    </row>
    <row r="232" spans="1:21" ht="12.75">
      <c r="A232" s="39" t="s">
        <v>943</v>
      </c>
      <c r="B232" s="39" t="s">
        <v>1203</v>
      </c>
      <c r="C232" s="39" t="s">
        <v>1396</v>
      </c>
      <c r="K232" s="39">
        <v>1</v>
      </c>
      <c r="L232" s="55">
        <v>5</v>
      </c>
      <c r="M232" s="55">
        <v>7</v>
      </c>
      <c r="N232" s="55">
        <f t="shared" si="6"/>
        <v>5</v>
      </c>
      <c r="O232" s="55">
        <f t="shared" si="7"/>
        <v>7</v>
      </c>
      <c r="P232"/>
      <c r="Q232"/>
      <c r="R232"/>
      <c r="T232"/>
      <c r="U232"/>
    </row>
    <row r="233" spans="1:21" ht="12.75">
      <c r="A233" s="39" t="s">
        <v>943</v>
      </c>
      <c r="B233" s="39" t="s">
        <v>1190</v>
      </c>
      <c r="C233" s="39" t="s">
        <v>1062</v>
      </c>
      <c r="K233" s="39">
        <v>1</v>
      </c>
      <c r="L233" s="55">
        <v>3</v>
      </c>
      <c r="M233" s="55">
        <v>4</v>
      </c>
      <c r="N233" s="55">
        <f t="shared" si="6"/>
        <v>3</v>
      </c>
      <c r="O233" s="55">
        <f t="shared" si="7"/>
        <v>4</v>
      </c>
      <c r="P233"/>
      <c r="Q233"/>
      <c r="R233"/>
      <c r="T233"/>
      <c r="U233"/>
    </row>
    <row r="234" spans="1:21" ht="12.75">
      <c r="A234" s="39" t="s">
        <v>943</v>
      </c>
      <c r="B234" s="39" t="s">
        <v>1171</v>
      </c>
      <c r="C234" s="39" t="s">
        <v>1062</v>
      </c>
      <c r="K234" s="39">
        <v>1</v>
      </c>
      <c r="L234" s="55">
        <v>3</v>
      </c>
      <c r="M234" s="55">
        <v>4</v>
      </c>
      <c r="N234" s="55">
        <f t="shared" si="6"/>
        <v>3</v>
      </c>
      <c r="O234" s="55">
        <f t="shared" si="7"/>
        <v>4</v>
      </c>
      <c r="P234"/>
      <c r="Q234"/>
      <c r="R234"/>
      <c r="T234"/>
      <c r="U234"/>
    </row>
    <row r="235" spans="1:21" ht="12.75">
      <c r="A235" s="39" t="s">
        <v>943</v>
      </c>
      <c r="B235" s="39" t="s">
        <v>1171</v>
      </c>
      <c r="C235" s="39" t="s">
        <v>1397</v>
      </c>
      <c r="K235" s="39">
        <v>2</v>
      </c>
      <c r="L235" s="55">
        <v>3</v>
      </c>
      <c r="M235" s="55">
        <v>4</v>
      </c>
      <c r="N235" s="55">
        <f t="shared" si="6"/>
        <v>6</v>
      </c>
      <c r="O235" s="55">
        <f t="shared" si="7"/>
        <v>8</v>
      </c>
      <c r="P235"/>
      <c r="Q235"/>
      <c r="R235"/>
      <c r="T235"/>
      <c r="U235"/>
    </row>
    <row r="236" spans="1:21" ht="12.75">
      <c r="A236" s="39" t="s">
        <v>943</v>
      </c>
      <c r="B236" s="39" t="s">
        <v>1166</v>
      </c>
      <c r="C236" s="39" t="s">
        <v>1064</v>
      </c>
      <c r="K236" s="39">
        <v>1</v>
      </c>
      <c r="L236" s="55">
        <v>3</v>
      </c>
      <c r="M236" s="55">
        <v>4</v>
      </c>
      <c r="N236" s="55">
        <f t="shared" si="6"/>
        <v>3</v>
      </c>
      <c r="O236" s="55">
        <f t="shared" si="7"/>
        <v>4</v>
      </c>
      <c r="P236"/>
      <c r="Q236"/>
      <c r="R236"/>
      <c r="T236"/>
      <c r="U236"/>
    </row>
    <row r="237" spans="1:21" ht="12.75">
      <c r="A237" s="39" t="s">
        <v>943</v>
      </c>
      <c r="B237" s="39" t="s">
        <v>1186</v>
      </c>
      <c r="C237" s="39" t="s">
        <v>1064</v>
      </c>
      <c r="K237" s="39">
        <v>1</v>
      </c>
      <c r="L237" s="55">
        <v>3</v>
      </c>
      <c r="M237" s="55">
        <v>4</v>
      </c>
      <c r="N237" s="55">
        <f t="shared" si="6"/>
        <v>3</v>
      </c>
      <c r="O237" s="55">
        <f t="shared" si="7"/>
        <v>4</v>
      </c>
      <c r="P237"/>
      <c r="Q237"/>
      <c r="R237"/>
      <c r="T237"/>
      <c r="U237"/>
    </row>
    <row r="238" spans="1:21" ht="12.75">
      <c r="A238" s="39" t="s">
        <v>943</v>
      </c>
      <c r="B238" s="39" t="s">
        <v>1166</v>
      </c>
      <c r="C238" s="39" t="s">
        <v>1398</v>
      </c>
      <c r="K238" s="39">
        <v>3</v>
      </c>
      <c r="L238" s="55">
        <v>5</v>
      </c>
      <c r="M238" s="55">
        <v>7</v>
      </c>
      <c r="N238" s="55">
        <f t="shared" si="6"/>
        <v>15</v>
      </c>
      <c r="O238" s="55">
        <f t="shared" si="7"/>
        <v>21</v>
      </c>
      <c r="P238"/>
      <c r="Q238"/>
      <c r="R238"/>
      <c r="T238"/>
      <c r="U238"/>
    </row>
    <row r="239" spans="1:15" ht="12.75">
      <c r="A239" s="39" t="s">
        <v>943</v>
      </c>
      <c r="B239" s="39" t="s">
        <v>1188</v>
      </c>
      <c r="C239" s="39" t="s">
        <v>1399</v>
      </c>
      <c r="K239" s="39">
        <v>1</v>
      </c>
      <c r="L239" s="55">
        <v>5</v>
      </c>
      <c r="M239" s="55">
        <v>7</v>
      </c>
      <c r="N239" s="55">
        <f t="shared" si="6"/>
        <v>5</v>
      </c>
      <c r="O239" s="55">
        <f t="shared" si="7"/>
        <v>7</v>
      </c>
    </row>
    <row r="240" spans="1:15" ht="12.75">
      <c r="A240" s="39" t="s">
        <v>943</v>
      </c>
      <c r="B240" s="39" t="s">
        <v>1186</v>
      </c>
      <c r="C240" s="39" t="s">
        <v>1400</v>
      </c>
      <c r="K240" s="39">
        <v>1</v>
      </c>
      <c r="L240" s="55">
        <v>5</v>
      </c>
      <c r="M240" s="55">
        <v>7</v>
      </c>
      <c r="N240" s="55">
        <f t="shared" si="6"/>
        <v>5</v>
      </c>
      <c r="O240" s="55">
        <f t="shared" si="7"/>
        <v>7</v>
      </c>
    </row>
    <row r="241" spans="1:18" ht="12.75">
      <c r="A241" s="39" t="s">
        <v>943</v>
      </c>
      <c r="B241" s="56" t="s">
        <v>1401</v>
      </c>
      <c r="C241" s="56" t="s">
        <v>1066</v>
      </c>
      <c r="D241" s="56" t="s">
        <v>1402</v>
      </c>
      <c r="E241" s="56"/>
      <c r="F241" s="56"/>
      <c r="G241" s="56"/>
      <c r="H241" s="56"/>
      <c r="I241" s="56"/>
      <c r="J241" s="56"/>
      <c r="K241" s="39">
        <v>1</v>
      </c>
      <c r="L241" s="57">
        <v>45</v>
      </c>
      <c r="M241" s="57">
        <v>55</v>
      </c>
      <c r="N241" s="55">
        <f t="shared" si="6"/>
        <v>45</v>
      </c>
      <c r="O241" s="55">
        <f t="shared" si="7"/>
        <v>55</v>
      </c>
      <c r="Q241"/>
      <c r="R241"/>
    </row>
    <row r="242" spans="1:18" ht="12.75">
      <c r="A242" s="39" t="s">
        <v>943</v>
      </c>
      <c r="B242" s="56" t="s">
        <v>1171</v>
      </c>
      <c r="C242" s="56" t="s">
        <v>1066</v>
      </c>
      <c r="D242" s="56"/>
      <c r="E242" s="56"/>
      <c r="F242" s="56"/>
      <c r="G242" s="56"/>
      <c r="H242" s="56"/>
      <c r="I242" s="56"/>
      <c r="J242" s="56"/>
      <c r="K242" s="39">
        <v>2</v>
      </c>
      <c r="L242" s="57">
        <v>3</v>
      </c>
      <c r="M242" s="57">
        <v>4</v>
      </c>
      <c r="N242" s="55">
        <f t="shared" si="6"/>
        <v>6</v>
      </c>
      <c r="O242" s="55">
        <f t="shared" si="7"/>
        <v>8</v>
      </c>
      <c r="Q242"/>
      <c r="R242"/>
    </row>
    <row r="243" spans="1:18" ht="12.75">
      <c r="A243" s="39" t="s">
        <v>943</v>
      </c>
      <c r="B243" s="56" t="s">
        <v>1172</v>
      </c>
      <c r="C243" s="56" t="s">
        <v>1066</v>
      </c>
      <c r="D243" s="56"/>
      <c r="E243" s="56"/>
      <c r="F243" s="56"/>
      <c r="G243" s="56"/>
      <c r="H243" s="56"/>
      <c r="I243" s="56"/>
      <c r="J243" s="56"/>
      <c r="K243" s="39">
        <v>1</v>
      </c>
      <c r="L243" s="57">
        <v>3</v>
      </c>
      <c r="M243" s="57">
        <v>4</v>
      </c>
      <c r="N243" s="55">
        <f t="shared" si="6"/>
        <v>3</v>
      </c>
      <c r="O243" s="55">
        <f t="shared" si="7"/>
        <v>4</v>
      </c>
      <c r="Q243"/>
      <c r="R243"/>
    </row>
    <row r="244" spans="1:15" ht="12.75">
      <c r="A244" s="39" t="s">
        <v>943</v>
      </c>
      <c r="B244" s="39" t="s">
        <v>1198</v>
      </c>
      <c r="C244" s="39" t="s">
        <v>1403</v>
      </c>
      <c r="K244" s="39">
        <v>1</v>
      </c>
      <c r="L244" s="55">
        <v>5</v>
      </c>
      <c r="M244" s="55">
        <v>7</v>
      </c>
      <c r="N244" s="55">
        <f t="shared" si="6"/>
        <v>5</v>
      </c>
      <c r="O244" s="55">
        <f t="shared" si="7"/>
        <v>7</v>
      </c>
    </row>
    <row r="245" spans="1:21" s="59" customFormat="1" ht="12.75">
      <c r="A245" s="39" t="s">
        <v>943</v>
      </c>
      <c r="B245" s="56" t="s">
        <v>1181</v>
      </c>
      <c r="C245" s="56" t="s">
        <v>1403</v>
      </c>
      <c r="D245" s="56" t="s">
        <v>1182</v>
      </c>
      <c r="E245" s="56"/>
      <c r="F245" s="56"/>
      <c r="G245" s="56"/>
      <c r="H245" s="56"/>
      <c r="I245" s="56"/>
      <c r="J245" s="56"/>
      <c r="K245" s="56">
        <v>1</v>
      </c>
      <c r="L245" s="57">
        <v>25</v>
      </c>
      <c r="M245" s="57">
        <v>30</v>
      </c>
      <c r="N245" s="57">
        <f t="shared" si="6"/>
        <v>25</v>
      </c>
      <c r="O245" s="57">
        <f t="shared" si="7"/>
        <v>30</v>
      </c>
      <c r="P245" s="40"/>
      <c r="Q245" s="58"/>
      <c r="R245" s="58"/>
      <c r="T245" s="41"/>
      <c r="U245" s="42"/>
    </row>
    <row r="246" spans="1:15" ht="12.75">
      <c r="A246" s="39" t="s">
        <v>943</v>
      </c>
      <c r="B246" s="39" t="s">
        <v>1166</v>
      </c>
      <c r="C246" s="39" t="s">
        <v>1404</v>
      </c>
      <c r="K246" s="39">
        <v>2</v>
      </c>
      <c r="L246" s="55">
        <v>5</v>
      </c>
      <c r="M246" s="55">
        <v>7</v>
      </c>
      <c r="N246" s="55">
        <f t="shared" si="6"/>
        <v>10</v>
      </c>
      <c r="O246" s="55">
        <f t="shared" si="7"/>
        <v>14</v>
      </c>
    </row>
    <row r="247" spans="1:21" s="60" customFormat="1" ht="12.75">
      <c r="A247" s="56" t="s">
        <v>943</v>
      </c>
      <c r="B247" s="56" t="s">
        <v>1354</v>
      </c>
      <c r="C247" s="56" t="s">
        <v>1405</v>
      </c>
      <c r="D247" s="56"/>
      <c r="E247" s="56"/>
      <c r="F247" s="56"/>
      <c r="G247" s="56"/>
      <c r="H247" s="56"/>
      <c r="I247" s="56"/>
      <c r="J247" s="56"/>
      <c r="K247" s="56">
        <v>1</v>
      </c>
      <c r="L247" s="57">
        <v>3</v>
      </c>
      <c r="M247" s="57">
        <v>4</v>
      </c>
      <c r="N247" s="57">
        <f t="shared" si="6"/>
        <v>3</v>
      </c>
      <c r="O247" s="57">
        <f t="shared" si="7"/>
        <v>4</v>
      </c>
      <c r="P247" s="40"/>
      <c r="Q247" s="56"/>
      <c r="R247" s="56"/>
      <c r="T247" s="57"/>
      <c r="U247" s="56"/>
    </row>
    <row r="248" spans="1:15" ht="12.75">
      <c r="A248" s="39" t="s">
        <v>943</v>
      </c>
      <c r="B248" s="39" t="s">
        <v>1406</v>
      </c>
      <c r="C248" s="39" t="s">
        <v>1405</v>
      </c>
      <c r="K248" s="39">
        <v>1</v>
      </c>
      <c r="L248" s="55">
        <v>3</v>
      </c>
      <c r="M248" s="55">
        <v>4</v>
      </c>
      <c r="N248" s="55">
        <f t="shared" si="6"/>
        <v>3</v>
      </c>
      <c r="O248" s="55">
        <f t="shared" si="7"/>
        <v>4</v>
      </c>
    </row>
    <row r="249" spans="1:15" ht="12.75">
      <c r="A249" s="39" t="s">
        <v>943</v>
      </c>
      <c r="B249" s="39" t="s">
        <v>1407</v>
      </c>
      <c r="C249" s="39" t="s">
        <v>1405</v>
      </c>
      <c r="K249" s="39">
        <v>4</v>
      </c>
      <c r="L249" s="55">
        <v>3</v>
      </c>
      <c r="M249" s="55">
        <v>4</v>
      </c>
      <c r="N249" s="55">
        <f t="shared" si="6"/>
        <v>12</v>
      </c>
      <c r="O249" s="55">
        <f t="shared" si="7"/>
        <v>16</v>
      </c>
    </row>
    <row r="250" spans="1:15" ht="12.75">
      <c r="A250" s="39" t="s">
        <v>943</v>
      </c>
      <c r="B250" s="39" t="s">
        <v>1172</v>
      </c>
      <c r="C250" s="39" t="s">
        <v>1405</v>
      </c>
      <c r="D250" s="39" t="s">
        <v>1408</v>
      </c>
      <c r="K250" s="39">
        <v>1</v>
      </c>
      <c r="L250" s="55">
        <v>45</v>
      </c>
      <c r="M250" s="55">
        <v>55</v>
      </c>
      <c r="N250" s="55">
        <f t="shared" si="6"/>
        <v>45</v>
      </c>
      <c r="O250" s="55">
        <f t="shared" si="7"/>
        <v>55</v>
      </c>
    </row>
    <row r="251" spans="1:15" ht="12.75">
      <c r="A251" s="39" t="s">
        <v>943</v>
      </c>
      <c r="B251" s="39" t="s">
        <v>1257</v>
      </c>
      <c r="C251" s="39" t="s">
        <v>1405</v>
      </c>
      <c r="D251" s="39" t="s">
        <v>1409</v>
      </c>
      <c r="K251" s="39">
        <v>1</v>
      </c>
      <c r="L251" s="55">
        <v>10</v>
      </c>
      <c r="M251" s="55">
        <v>15</v>
      </c>
      <c r="N251" s="55">
        <f t="shared" si="6"/>
        <v>10</v>
      </c>
      <c r="O251" s="55">
        <f t="shared" si="7"/>
        <v>15</v>
      </c>
    </row>
    <row r="252" spans="1:17" ht="12.75">
      <c r="A252" s="39" t="s">
        <v>943</v>
      </c>
      <c r="B252" s="39" t="s">
        <v>1180</v>
      </c>
      <c r="C252" s="39" t="s">
        <v>1405</v>
      </c>
      <c r="D252" s="39" t="s">
        <v>1410</v>
      </c>
      <c r="K252" s="39">
        <v>1</v>
      </c>
      <c r="L252" s="55">
        <v>10</v>
      </c>
      <c r="M252" s="55">
        <v>15</v>
      </c>
      <c r="N252" s="55">
        <f t="shared" si="6"/>
        <v>10</v>
      </c>
      <c r="O252" s="55">
        <f t="shared" si="7"/>
        <v>15</v>
      </c>
      <c r="Q252" s="61" t="s">
        <v>1411</v>
      </c>
    </row>
    <row r="253" spans="1:17" ht="12.75">
      <c r="A253" s="39" t="s">
        <v>943</v>
      </c>
      <c r="B253" s="39" t="s">
        <v>1183</v>
      </c>
      <c r="C253" s="39" t="s">
        <v>1405</v>
      </c>
      <c r="D253" s="39" t="s">
        <v>1412</v>
      </c>
      <c r="K253" s="39">
        <v>1</v>
      </c>
      <c r="L253" s="55">
        <v>10</v>
      </c>
      <c r="M253" s="55">
        <v>15</v>
      </c>
      <c r="N253" s="55">
        <f t="shared" si="6"/>
        <v>10</v>
      </c>
      <c r="O253" s="55">
        <f t="shared" si="7"/>
        <v>15</v>
      </c>
      <c r="Q253" s="61" t="s">
        <v>1413</v>
      </c>
    </row>
    <row r="254" spans="1:17" ht="12.75">
      <c r="A254" s="39" t="s">
        <v>943</v>
      </c>
      <c r="B254" s="39" t="s">
        <v>1414</v>
      </c>
      <c r="C254" s="39" t="s">
        <v>1405</v>
      </c>
      <c r="D254" s="39" t="s">
        <v>1415</v>
      </c>
      <c r="K254" s="39">
        <v>1</v>
      </c>
      <c r="L254" s="55">
        <v>10</v>
      </c>
      <c r="M254" s="55">
        <v>15</v>
      </c>
      <c r="N254" s="55">
        <f t="shared" si="6"/>
        <v>10</v>
      </c>
      <c r="O254" s="55">
        <f t="shared" si="7"/>
        <v>15</v>
      </c>
      <c r="Q254" s="61"/>
    </row>
    <row r="255" spans="1:17" ht="12.75">
      <c r="A255" s="39" t="s">
        <v>943</v>
      </c>
      <c r="B255" s="39" t="s">
        <v>1416</v>
      </c>
      <c r="C255" s="39" t="s">
        <v>1405</v>
      </c>
      <c r="D255" s="39" t="s">
        <v>1417</v>
      </c>
      <c r="K255" s="39">
        <v>2</v>
      </c>
      <c r="L255" s="55">
        <v>10</v>
      </c>
      <c r="M255" s="55">
        <v>15</v>
      </c>
      <c r="N255" s="55">
        <f t="shared" si="6"/>
        <v>20</v>
      </c>
      <c r="O255" s="55">
        <f t="shared" si="7"/>
        <v>30</v>
      </c>
      <c r="Q255" s="61"/>
    </row>
    <row r="256" spans="1:17" ht="12.75">
      <c r="A256" s="39" t="s">
        <v>943</v>
      </c>
      <c r="B256" s="39" t="s">
        <v>1418</v>
      </c>
      <c r="C256" s="39" t="s">
        <v>1405</v>
      </c>
      <c r="D256" s="39" t="s">
        <v>1417</v>
      </c>
      <c r="K256" s="39">
        <v>2</v>
      </c>
      <c r="L256" s="55">
        <v>10</v>
      </c>
      <c r="M256" s="55">
        <v>15</v>
      </c>
      <c r="N256" s="55">
        <f t="shared" si="6"/>
        <v>20</v>
      </c>
      <c r="O256" s="55">
        <f t="shared" si="7"/>
        <v>30</v>
      </c>
      <c r="Q256" s="61"/>
    </row>
    <row r="257" spans="1:17" ht="12.75">
      <c r="A257" s="39" t="s">
        <v>943</v>
      </c>
      <c r="B257" s="39" t="s">
        <v>1364</v>
      </c>
      <c r="C257" s="39" t="s">
        <v>1405</v>
      </c>
      <c r="D257" s="39" t="s">
        <v>1419</v>
      </c>
      <c r="K257" s="39">
        <v>1</v>
      </c>
      <c r="L257" s="55">
        <v>20</v>
      </c>
      <c r="M257" s="55">
        <v>30</v>
      </c>
      <c r="N257" s="55">
        <f t="shared" si="6"/>
        <v>20</v>
      </c>
      <c r="O257" s="55">
        <f t="shared" si="7"/>
        <v>30</v>
      </c>
      <c r="Q257" s="61"/>
    </row>
    <row r="258" spans="1:17" ht="12.75">
      <c r="A258" s="39" t="s">
        <v>943</v>
      </c>
      <c r="B258" s="39" t="s">
        <v>1420</v>
      </c>
      <c r="C258" s="39" t="s">
        <v>1405</v>
      </c>
      <c r="D258" s="39" t="s">
        <v>1417</v>
      </c>
      <c r="K258" s="39">
        <v>1</v>
      </c>
      <c r="L258" s="55">
        <v>10</v>
      </c>
      <c r="M258" s="55">
        <v>15</v>
      </c>
      <c r="N258" s="55">
        <f t="shared" si="6"/>
        <v>10</v>
      </c>
      <c r="O258" s="55">
        <f t="shared" si="7"/>
        <v>15</v>
      </c>
      <c r="Q258" s="61"/>
    </row>
    <row r="259" spans="1:17" ht="12.75">
      <c r="A259" s="39" t="s">
        <v>943</v>
      </c>
      <c r="B259" s="39" t="s">
        <v>1421</v>
      </c>
      <c r="C259" s="39" t="s">
        <v>1405</v>
      </c>
      <c r="D259" s="39" t="s">
        <v>1417</v>
      </c>
      <c r="K259" s="39">
        <v>2</v>
      </c>
      <c r="L259" s="55">
        <v>10</v>
      </c>
      <c r="M259" s="55">
        <v>15</v>
      </c>
      <c r="N259" s="55">
        <f t="shared" si="6"/>
        <v>20</v>
      </c>
      <c r="O259" s="55">
        <f t="shared" si="7"/>
        <v>30</v>
      </c>
      <c r="Q259" s="61"/>
    </row>
    <row r="260" spans="1:17" ht="12.75">
      <c r="A260" s="39" t="s">
        <v>943</v>
      </c>
      <c r="B260" s="39" t="s">
        <v>1280</v>
      </c>
      <c r="C260" s="39" t="s">
        <v>1405</v>
      </c>
      <c r="D260" s="39" t="s">
        <v>1417</v>
      </c>
      <c r="K260" s="39">
        <v>2</v>
      </c>
      <c r="L260" s="55">
        <v>10</v>
      </c>
      <c r="M260" s="55">
        <v>15</v>
      </c>
      <c r="N260" s="55">
        <f t="shared" si="6"/>
        <v>20</v>
      </c>
      <c r="O260" s="55">
        <f t="shared" si="7"/>
        <v>30</v>
      </c>
      <c r="Q260" s="61"/>
    </row>
    <row r="261" spans="1:17" ht="12.75">
      <c r="A261" s="39" t="s">
        <v>943</v>
      </c>
      <c r="B261" s="39" t="s">
        <v>1283</v>
      </c>
      <c r="C261" s="39" t="s">
        <v>1405</v>
      </c>
      <c r="D261" s="39" t="s">
        <v>1417</v>
      </c>
      <c r="K261" s="39">
        <v>1</v>
      </c>
      <c r="L261" s="55">
        <v>10</v>
      </c>
      <c r="M261" s="55">
        <v>15</v>
      </c>
      <c r="N261" s="55">
        <f aca="true" t="shared" si="8" ref="N261:N324">SUM(K261*L261)</f>
        <v>10</v>
      </c>
      <c r="O261" s="55">
        <f aca="true" t="shared" si="9" ref="O261:O324">SUM(K261*M261)</f>
        <v>15</v>
      </c>
      <c r="Q261" s="61"/>
    </row>
    <row r="262" spans="1:17" ht="12.75">
      <c r="A262" s="39" t="s">
        <v>943</v>
      </c>
      <c r="B262" s="39" t="s">
        <v>1285</v>
      </c>
      <c r="C262" s="39" t="s">
        <v>1405</v>
      </c>
      <c r="D262" s="39" t="s">
        <v>1422</v>
      </c>
      <c r="K262" s="39">
        <v>1</v>
      </c>
      <c r="L262" s="55">
        <v>10</v>
      </c>
      <c r="M262" s="55">
        <v>15</v>
      </c>
      <c r="N262" s="55">
        <f t="shared" si="8"/>
        <v>10</v>
      </c>
      <c r="O262" s="55">
        <f t="shared" si="9"/>
        <v>15</v>
      </c>
      <c r="Q262" s="61" t="s">
        <v>1423</v>
      </c>
    </row>
    <row r="263" spans="1:17" ht="12.75">
      <c r="A263" s="39" t="s">
        <v>943</v>
      </c>
      <c r="B263" s="39" t="s">
        <v>1285</v>
      </c>
      <c r="C263" s="39" t="s">
        <v>1405</v>
      </c>
      <c r="D263" s="39" t="s">
        <v>1424</v>
      </c>
      <c r="K263" s="39">
        <v>1</v>
      </c>
      <c r="L263" s="55">
        <v>10</v>
      </c>
      <c r="M263" s="55">
        <v>15</v>
      </c>
      <c r="N263" s="55">
        <f t="shared" si="8"/>
        <v>10</v>
      </c>
      <c r="O263" s="55">
        <f t="shared" si="9"/>
        <v>15</v>
      </c>
      <c r="Q263" s="61" t="s">
        <v>1423</v>
      </c>
    </row>
    <row r="264" spans="1:21" s="60" customFormat="1" ht="12.75">
      <c r="A264" s="39" t="s">
        <v>943</v>
      </c>
      <c r="B264" s="56" t="s">
        <v>1425</v>
      </c>
      <c r="C264" s="56" t="s">
        <v>1405</v>
      </c>
      <c r="D264" s="56" t="s">
        <v>1301</v>
      </c>
      <c r="E264" s="56"/>
      <c r="F264" s="56"/>
      <c r="G264" s="56"/>
      <c r="H264" s="56"/>
      <c r="I264" s="56"/>
      <c r="J264" s="56"/>
      <c r="K264" s="56">
        <v>2</v>
      </c>
      <c r="L264" s="57">
        <v>10</v>
      </c>
      <c r="M264" s="57">
        <v>15</v>
      </c>
      <c r="N264" s="55">
        <f t="shared" si="8"/>
        <v>20</v>
      </c>
      <c r="O264" s="55">
        <f t="shared" si="9"/>
        <v>30</v>
      </c>
      <c r="P264" s="40"/>
      <c r="Q264" s="61"/>
      <c r="R264" s="56"/>
      <c r="T264" s="41"/>
      <c r="U264" s="42"/>
    </row>
    <row r="265" spans="1:21" s="60" customFormat="1" ht="12.75">
      <c r="A265" s="39" t="s">
        <v>943</v>
      </c>
      <c r="B265" s="56" t="s">
        <v>1426</v>
      </c>
      <c r="C265" s="56" t="s">
        <v>1405</v>
      </c>
      <c r="D265" s="56" t="s">
        <v>1301</v>
      </c>
      <c r="E265" s="56"/>
      <c r="F265" s="56"/>
      <c r="G265" s="56"/>
      <c r="H265" s="56"/>
      <c r="I265" s="56"/>
      <c r="J265" s="56"/>
      <c r="K265" s="56">
        <v>1</v>
      </c>
      <c r="L265" s="57">
        <v>10</v>
      </c>
      <c r="M265" s="57">
        <v>15</v>
      </c>
      <c r="N265" s="55">
        <f t="shared" si="8"/>
        <v>10</v>
      </c>
      <c r="O265" s="55">
        <f t="shared" si="9"/>
        <v>15</v>
      </c>
      <c r="P265" s="40"/>
      <c r="Q265" s="61"/>
      <c r="R265" s="56"/>
      <c r="T265" s="41"/>
      <c r="U265" s="42"/>
    </row>
    <row r="266" spans="1:21" s="60" customFormat="1" ht="12.75">
      <c r="A266" s="39" t="s">
        <v>943</v>
      </c>
      <c r="B266" s="56" t="s">
        <v>1427</v>
      </c>
      <c r="C266" s="56" t="s">
        <v>1405</v>
      </c>
      <c r="D266" s="56" t="s">
        <v>1301</v>
      </c>
      <c r="E266" s="56"/>
      <c r="F266" s="56"/>
      <c r="G266" s="56"/>
      <c r="H266" s="56"/>
      <c r="I266" s="56"/>
      <c r="J266" s="56"/>
      <c r="K266" s="56">
        <v>1</v>
      </c>
      <c r="L266" s="57">
        <v>10</v>
      </c>
      <c r="M266" s="57">
        <v>15</v>
      </c>
      <c r="N266" s="55">
        <f t="shared" si="8"/>
        <v>10</v>
      </c>
      <c r="O266" s="55">
        <f t="shared" si="9"/>
        <v>15</v>
      </c>
      <c r="P266" s="40"/>
      <c r="Q266" s="61"/>
      <c r="R266" s="56"/>
      <c r="T266" s="41"/>
      <c r="U266" s="42"/>
    </row>
    <row r="267" spans="1:17" ht="12.75">
      <c r="A267" s="39" t="s">
        <v>943</v>
      </c>
      <c r="B267" s="39" t="s">
        <v>1428</v>
      </c>
      <c r="C267" s="39" t="s">
        <v>1405</v>
      </c>
      <c r="D267" s="39" t="s">
        <v>1429</v>
      </c>
      <c r="K267" s="39">
        <v>1</v>
      </c>
      <c r="L267" s="55">
        <v>10</v>
      </c>
      <c r="M267" s="55">
        <v>15</v>
      </c>
      <c r="N267" s="55">
        <f t="shared" si="8"/>
        <v>10</v>
      </c>
      <c r="O267" s="55">
        <f t="shared" si="9"/>
        <v>15</v>
      </c>
      <c r="Q267" s="61" t="s">
        <v>1430</v>
      </c>
    </row>
    <row r="268" spans="1:17" ht="12.75">
      <c r="A268" s="39" t="s">
        <v>943</v>
      </c>
      <c r="B268" s="39" t="s">
        <v>1431</v>
      </c>
      <c r="C268" s="39" t="s">
        <v>1405</v>
      </c>
      <c r="D268" s="39" t="s">
        <v>1432</v>
      </c>
      <c r="K268" s="39">
        <v>1</v>
      </c>
      <c r="L268" s="55">
        <v>10</v>
      </c>
      <c r="M268" s="55">
        <v>15</v>
      </c>
      <c r="N268" s="55">
        <f t="shared" si="8"/>
        <v>10</v>
      </c>
      <c r="O268" s="55">
        <f t="shared" si="9"/>
        <v>15</v>
      </c>
      <c r="Q268" s="61" t="s">
        <v>1433</v>
      </c>
    </row>
    <row r="269" spans="1:17" ht="12.75">
      <c r="A269" s="39" t="s">
        <v>943</v>
      </c>
      <c r="B269" s="39" t="s">
        <v>1434</v>
      </c>
      <c r="C269" s="39" t="s">
        <v>1405</v>
      </c>
      <c r="D269" s="39" t="s">
        <v>1435</v>
      </c>
      <c r="K269" s="39">
        <v>1</v>
      </c>
      <c r="L269" s="55">
        <v>10</v>
      </c>
      <c r="M269" s="55">
        <v>15</v>
      </c>
      <c r="N269" s="55">
        <f t="shared" si="8"/>
        <v>10</v>
      </c>
      <c r="O269" s="55">
        <f t="shared" si="9"/>
        <v>15</v>
      </c>
      <c r="Q269" s="61" t="s">
        <v>1436</v>
      </c>
    </row>
    <row r="270" spans="1:17" ht="12.75">
      <c r="A270" s="39" t="s">
        <v>943</v>
      </c>
      <c r="B270" s="39" t="s">
        <v>1434</v>
      </c>
      <c r="C270" s="39" t="s">
        <v>1405</v>
      </c>
      <c r="D270" s="39" t="s">
        <v>1437</v>
      </c>
      <c r="K270" s="39">
        <v>1</v>
      </c>
      <c r="L270" s="55">
        <v>10</v>
      </c>
      <c r="M270" s="55">
        <v>15</v>
      </c>
      <c r="N270" s="55">
        <f t="shared" si="8"/>
        <v>10</v>
      </c>
      <c r="O270" s="55">
        <f t="shared" si="9"/>
        <v>15</v>
      </c>
      <c r="Q270" s="61" t="s">
        <v>1436</v>
      </c>
    </row>
    <row r="271" spans="1:17" ht="12.75">
      <c r="A271" s="39" t="s">
        <v>943</v>
      </c>
      <c r="B271" s="39" t="s">
        <v>1434</v>
      </c>
      <c r="C271" s="39" t="s">
        <v>1405</v>
      </c>
      <c r="D271" s="39" t="s">
        <v>1438</v>
      </c>
      <c r="K271" s="39">
        <v>1</v>
      </c>
      <c r="L271" s="55">
        <v>10</v>
      </c>
      <c r="M271" s="55">
        <v>15</v>
      </c>
      <c r="N271" s="55">
        <f t="shared" si="8"/>
        <v>10</v>
      </c>
      <c r="O271" s="55">
        <f t="shared" si="9"/>
        <v>15</v>
      </c>
      <c r="Q271" s="61" t="s">
        <v>1436</v>
      </c>
    </row>
    <row r="272" spans="1:17" ht="12.75">
      <c r="A272" s="39" t="s">
        <v>943</v>
      </c>
      <c r="B272" s="39" t="s">
        <v>1434</v>
      </c>
      <c r="C272" s="39" t="s">
        <v>1405</v>
      </c>
      <c r="D272" s="39" t="s">
        <v>1439</v>
      </c>
      <c r="K272" s="39">
        <v>1</v>
      </c>
      <c r="L272" s="55">
        <v>10</v>
      </c>
      <c r="M272" s="55">
        <v>15</v>
      </c>
      <c r="N272" s="55">
        <f t="shared" si="8"/>
        <v>10</v>
      </c>
      <c r="O272" s="55">
        <f t="shared" si="9"/>
        <v>15</v>
      </c>
      <c r="Q272" s="61" t="s">
        <v>1436</v>
      </c>
    </row>
    <row r="273" spans="1:17" ht="12.75">
      <c r="A273" s="39" t="s">
        <v>943</v>
      </c>
      <c r="B273" s="39" t="s">
        <v>1434</v>
      </c>
      <c r="C273" s="39" t="s">
        <v>1405</v>
      </c>
      <c r="D273" s="39" t="s">
        <v>1440</v>
      </c>
      <c r="K273" s="39">
        <v>1</v>
      </c>
      <c r="L273" s="55">
        <v>10</v>
      </c>
      <c r="M273" s="55">
        <v>15</v>
      </c>
      <c r="N273" s="55">
        <f t="shared" si="8"/>
        <v>10</v>
      </c>
      <c r="O273" s="55">
        <f t="shared" si="9"/>
        <v>15</v>
      </c>
      <c r="Q273" s="61" t="s">
        <v>1436</v>
      </c>
    </row>
    <row r="274" spans="1:15" ht="12.75">
      <c r="A274" s="39" t="s">
        <v>943</v>
      </c>
      <c r="B274" s="39" t="s">
        <v>1190</v>
      </c>
      <c r="C274" s="39" t="s">
        <v>1441</v>
      </c>
      <c r="K274" s="39">
        <v>1</v>
      </c>
      <c r="L274" s="55">
        <v>3</v>
      </c>
      <c r="M274" s="55">
        <v>4</v>
      </c>
      <c r="N274" s="55">
        <f t="shared" si="8"/>
        <v>3</v>
      </c>
      <c r="O274" s="55">
        <f t="shared" si="9"/>
        <v>4</v>
      </c>
    </row>
    <row r="275" spans="1:15" ht="12.75">
      <c r="A275" s="39" t="s">
        <v>943</v>
      </c>
      <c r="B275" s="39" t="s">
        <v>1369</v>
      </c>
      <c r="C275" s="39" t="s">
        <v>1442</v>
      </c>
      <c r="K275" s="39">
        <v>1</v>
      </c>
      <c r="L275" s="55">
        <v>3</v>
      </c>
      <c r="M275" s="55">
        <v>4</v>
      </c>
      <c r="N275" s="55">
        <f t="shared" si="8"/>
        <v>3</v>
      </c>
      <c r="O275" s="55">
        <f t="shared" si="9"/>
        <v>4</v>
      </c>
    </row>
    <row r="276" spans="1:15" ht="12.75">
      <c r="A276" s="39" t="s">
        <v>943</v>
      </c>
      <c r="B276" s="39" t="s">
        <v>1239</v>
      </c>
      <c r="C276" s="39" t="s">
        <v>1443</v>
      </c>
      <c r="K276" s="39">
        <v>1</v>
      </c>
      <c r="L276" s="55">
        <v>5</v>
      </c>
      <c r="M276" s="55">
        <v>7</v>
      </c>
      <c r="N276" s="55">
        <f t="shared" si="8"/>
        <v>5</v>
      </c>
      <c r="O276" s="55">
        <f t="shared" si="9"/>
        <v>7</v>
      </c>
    </row>
    <row r="277" spans="1:15" ht="12.75">
      <c r="A277" s="39" t="s">
        <v>943</v>
      </c>
      <c r="B277" s="39" t="s">
        <v>1354</v>
      </c>
      <c r="C277" s="39" t="s">
        <v>1443</v>
      </c>
      <c r="K277" s="39">
        <v>1</v>
      </c>
      <c r="L277" s="55">
        <v>5</v>
      </c>
      <c r="M277" s="55">
        <v>7</v>
      </c>
      <c r="N277" s="55">
        <f t="shared" si="8"/>
        <v>5</v>
      </c>
      <c r="O277" s="55">
        <f t="shared" si="9"/>
        <v>7</v>
      </c>
    </row>
    <row r="278" spans="1:15" ht="12.75">
      <c r="A278" s="39" t="s">
        <v>943</v>
      </c>
      <c r="B278" s="39" t="s">
        <v>1166</v>
      </c>
      <c r="C278" s="39" t="s">
        <v>1071</v>
      </c>
      <c r="K278" s="39">
        <v>1</v>
      </c>
      <c r="L278" s="55">
        <v>3</v>
      </c>
      <c r="M278" s="55">
        <v>4</v>
      </c>
      <c r="N278" s="55">
        <f t="shared" si="8"/>
        <v>3</v>
      </c>
      <c r="O278" s="55">
        <f t="shared" si="9"/>
        <v>4</v>
      </c>
    </row>
    <row r="279" spans="1:15" ht="12.75">
      <c r="A279" s="39" t="s">
        <v>943</v>
      </c>
      <c r="B279" s="39" t="s">
        <v>1186</v>
      </c>
      <c r="C279" s="39" t="s">
        <v>1072</v>
      </c>
      <c r="K279" s="39">
        <v>2</v>
      </c>
      <c r="L279" s="55">
        <v>3</v>
      </c>
      <c r="M279" s="55">
        <v>4</v>
      </c>
      <c r="N279" s="55">
        <f t="shared" si="8"/>
        <v>6</v>
      </c>
      <c r="O279" s="55">
        <f t="shared" si="9"/>
        <v>8</v>
      </c>
    </row>
    <row r="280" spans="1:15" ht="12.75">
      <c r="A280" s="39" t="s">
        <v>943</v>
      </c>
      <c r="B280" s="39" t="s">
        <v>1172</v>
      </c>
      <c r="C280" s="39" t="s">
        <v>1444</v>
      </c>
      <c r="K280" s="39">
        <v>1</v>
      </c>
      <c r="L280" s="55">
        <v>4</v>
      </c>
      <c r="M280" s="55">
        <v>5</v>
      </c>
      <c r="N280" s="55">
        <f t="shared" si="8"/>
        <v>4</v>
      </c>
      <c r="O280" s="55">
        <f t="shared" si="9"/>
        <v>5</v>
      </c>
    </row>
    <row r="281" spans="1:21" s="60" customFormat="1" ht="12.75">
      <c r="A281" s="56" t="s">
        <v>943</v>
      </c>
      <c r="B281" s="56" t="s">
        <v>1186</v>
      </c>
      <c r="C281" s="56" t="s">
        <v>1076</v>
      </c>
      <c r="D281" s="56"/>
      <c r="E281" s="56"/>
      <c r="F281" s="56"/>
      <c r="G281" s="56"/>
      <c r="H281" s="56"/>
      <c r="I281" s="56"/>
      <c r="J281" s="56"/>
      <c r="K281" s="56">
        <v>1</v>
      </c>
      <c r="L281" s="57">
        <v>4</v>
      </c>
      <c r="M281" s="57">
        <v>5</v>
      </c>
      <c r="N281" s="57">
        <f t="shared" si="8"/>
        <v>4</v>
      </c>
      <c r="O281" s="57">
        <f t="shared" si="9"/>
        <v>5</v>
      </c>
      <c r="P281" s="40"/>
      <c r="Q281" s="56"/>
      <c r="R281" s="56"/>
      <c r="T281" s="57"/>
      <c r="U281" s="56"/>
    </row>
    <row r="282" spans="1:15" ht="12.75">
      <c r="A282" s="39" t="s">
        <v>943</v>
      </c>
      <c r="B282" s="39" t="s">
        <v>1190</v>
      </c>
      <c r="C282" s="39" t="s">
        <v>1445</v>
      </c>
      <c r="K282" s="39">
        <v>1</v>
      </c>
      <c r="L282" s="55">
        <v>3</v>
      </c>
      <c r="M282" s="55">
        <v>4</v>
      </c>
      <c r="N282" s="55">
        <f t="shared" si="8"/>
        <v>3</v>
      </c>
      <c r="O282" s="55">
        <f t="shared" si="9"/>
        <v>4</v>
      </c>
    </row>
    <row r="283" spans="1:15" ht="12.75">
      <c r="A283" s="39" t="s">
        <v>943</v>
      </c>
      <c r="B283" s="39" t="s">
        <v>1190</v>
      </c>
      <c r="C283" s="39" t="s">
        <v>1446</v>
      </c>
      <c r="K283" s="39">
        <v>1</v>
      </c>
      <c r="L283" s="55">
        <v>5</v>
      </c>
      <c r="M283" s="55">
        <v>7</v>
      </c>
      <c r="N283" s="55">
        <f t="shared" si="8"/>
        <v>5</v>
      </c>
      <c r="O283" s="55">
        <f t="shared" si="9"/>
        <v>7</v>
      </c>
    </row>
    <row r="284" spans="1:15" ht="12.75">
      <c r="A284" s="39" t="s">
        <v>943</v>
      </c>
      <c r="B284" s="39" t="s">
        <v>1230</v>
      </c>
      <c r="C284" s="39" t="s">
        <v>1079</v>
      </c>
      <c r="K284" s="39">
        <v>1</v>
      </c>
      <c r="L284" s="55">
        <v>3</v>
      </c>
      <c r="M284" s="55">
        <v>4</v>
      </c>
      <c r="N284" s="55">
        <f t="shared" si="8"/>
        <v>3</v>
      </c>
      <c r="O284" s="55">
        <f t="shared" si="9"/>
        <v>4</v>
      </c>
    </row>
    <row r="285" spans="1:15" ht="12.75">
      <c r="A285" s="39" t="s">
        <v>943</v>
      </c>
      <c r="B285" s="39" t="s">
        <v>1257</v>
      </c>
      <c r="C285" s="39" t="s">
        <v>1079</v>
      </c>
      <c r="K285" s="39">
        <v>1</v>
      </c>
      <c r="L285" s="55">
        <v>3</v>
      </c>
      <c r="M285" s="55">
        <v>4</v>
      </c>
      <c r="N285" s="55">
        <f t="shared" si="8"/>
        <v>3</v>
      </c>
      <c r="O285" s="55">
        <f t="shared" si="9"/>
        <v>4</v>
      </c>
    </row>
    <row r="286" spans="1:15" ht="12.75">
      <c r="A286" s="39" t="s">
        <v>943</v>
      </c>
      <c r="B286" s="39" t="s">
        <v>1194</v>
      </c>
      <c r="C286" s="39" t="s">
        <v>1447</v>
      </c>
      <c r="K286" s="39">
        <v>1</v>
      </c>
      <c r="L286" s="55">
        <v>3</v>
      </c>
      <c r="M286" s="55">
        <v>4</v>
      </c>
      <c r="N286" s="55">
        <f t="shared" si="8"/>
        <v>3</v>
      </c>
      <c r="O286" s="55">
        <f t="shared" si="9"/>
        <v>4</v>
      </c>
    </row>
    <row r="287" spans="1:15" ht="12.75">
      <c r="A287" s="39" t="s">
        <v>943</v>
      </c>
      <c r="B287" s="39" t="s">
        <v>1374</v>
      </c>
      <c r="C287" s="39" t="s">
        <v>1084</v>
      </c>
      <c r="K287" s="39">
        <v>1</v>
      </c>
      <c r="L287" s="55">
        <v>5</v>
      </c>
      <c r="M287" s="55">
        <v>7</v>
      </c>
      <c r="N287" s="55">
        <f t="shared" si="8"/>
        <v>5</v>
      </c>
      <c r="O287" s="55">
        <f t="shared" si="9"/>
        <v>7</v>
      </c>
    </row>
    <row r="288" spans="1:15" ht="12.75">
      <c r="A288" s="39" t="s">
        <v>943</v>
      </c>
      <c r="B288" s="39" t="s">
        <v>1256</v>
      </c>
      <c r="C288" s="39" t="s">
        <v>1448</v>
      </c>
      <c r="K288" s="39">
        <v>1</v>
      </c>
      <c r="L288" s="55">
        <v>3</v>
      </c>
      <c r="M288" s="55">
        <v>4</v>
      </c>
      <c r="N288" s="55">
        <f t="shared" si="8"/>
        <v>3</v>
      </c>
      <c r="O288" s="55">
        <f t="shared" si="9"/>
        <v>4</v>
      </c>
    </row>
    <row r="289" spans="1:15" ht="12.75">
      <c r="A289" s="39" t="s">
        <v>943</v>
      </c>
      <c r="B289" s="39" t="s">
        <v>1374</v>
      </c>
      <c r="C289" s="39" t="s">
        <v>1449</v>
      </c>
      <c r="K289" s="39">
        <v>1</v>
      </c>
      <c r="L289" s="55">
        <v>10</v>
      </c>
      <c r="M289" s="55">
        <v>15</v>
      </c>
      <c r="N289" s="55">
        <f t="shared" si="8"/>
        <v>10</v>
      </c>
      <c r="O289" s="55">
        <f t="shared" si="9"/>
        <v>15</v>
      </c>
    </row>
    <row r="290" spans="1:15" ht="12.75">
      <c r="A290" s="39" t="s">
        <v>943</v>
      </c>
      <c r="B290" s="39" t="s">
        <v>1171</v>
      </c>
      <c r="C290" s="39" t="s">
        <v>1450</v>
      </c>
      <c r="K290" s="39">
        <v>2</v>
      </c>
      <c r="L290" s="55">
        <v>4</v>
      </c>
      <c r="M290" s="55">
        <v>5</v>
      </c>
      <c r="N290" s="55">
        <f t="shared" si="8"/>
        <v>8</v>
      </c>
      <c r="O290" s="55">
        <f t="shared" si="9"/>
        <v>10</v>
      </c>
    </row>
    <row r="291" spans="1:15" ht="12.75">
      <c r="A291" s="39" t="s">
        <v>943</v>
      </c>
      <c r="B291" s="39" t="s">
        <v>1258</v>
      </c>
      <c r="C291" s="39" t="s">
        <v>1086</v>
      </c>
      <c r="K291" s="39">
        <v>1</v>
      </c>
      <c r="L291" s="55">
        <v>3</v>
      </c>
      <c r="M291" s="55">
        <v>4</v>
      </c>
      <c r="N291" s="55">
        <f t="shared" si="8"/>
        <v>3</v>
      </c>
      <c r="O291" s="55">
        <f t="shared" si="9"/>
        <v>4</v>
      </c>
    </row>
    <row r="292" spans="1:21" s="60" customFormat="1" ht="12.75">
      <c r="A292" s="56" t="s">
        <v>943</v>
      </c>
      <c r="B292" s="56" t="s">
        <v>1186</v>
      </c>
      <c r="C292" s="56" t="s">
        <v>1451</v>
      </c>
      <c r="D292" s="56"/>
      <c r="E292" s="56"/>
      <c r="F292" s="56"/>
      <c r="G292" s="56"/>
      <c r="H292" s="56"/>
      <c r="I292" s="56"/>
      <c r="J292" s="56"/>
      <c r="K292" s="56">
        <v>1</v>
      </c>
      <c r="L292" s="57">
        <v>3</v>
      </c>
      <c r="M292" s="57">
        <v>4</v>
      </c>
      <c r="N292" s="57">
        <f t="shared" si="8"/>
        <v>3</v>
      </c>
      <c r="O292" s="57">
        <f t="shared" si="9"/>
        <v>4</v>
      </c>
      <c r="P292" s="40"/>
      <c r="Q292" s="56"/>
      <c r="R292" s="56"/>
      <c r="T292" s="57"/>
      <c r="U292" s="56"/>
    </row>
    <row r="293" spans="1:15" ht="12.75">
      <c r="A293" s="39" t="s">
        <v>943</v>
      </c>
      <c r="B293" s="39" t="s">
        <v>1190</v>
      </c>
      <c r="C293" s="39" t="s">
        <v>1452</v>
      </c>
      <c r="K293" s="39">
        <v>1</v>
      </c>
      <c r="L293" s="55">
        <v>5</v>
      </c>
      <c r="M293" s="55">
        <v>7</v>
      </c>
      <c r="N293" s="55">
        <f t="shared" si="8"/>
        <v>5</v>
      </c>
      <c r="O293" s="55">
        <f t="shared" si="9"/>
        <v>7</v>
      </c>
    </row>
    <row r="294" spans="1:15" ht="12.75">
      <c r="A294" s="39" t="s">
        <v>943</v>
      </c>
      <c r="B294" s="39" t="s">
        <v>1190</v>
      </c>
      <c r="C294" s="39" t="s">
        <v>1453</v>
      </c>
      <c r="K294" s="39">
        <v>1</v>
      </c>
      <c r="L294" s="55">
        <v>3</v>
      </c>
      <c r="M294" s="55">
        <v>4</v>
      </c>
      <c r="N294" s="55">
        <f t="shared" si="8"/>
        <v>3</v>
      </c>
      <c r="O294" s="55">
        <f t="shared" si="9"/>
        <v>4</v>
      </c>
    </row>
    <row r="295" spans="1:15" ht="12.75">
      <c r="A295" s="39" t="s">
        <v>943</v>
      </c>
      <c r="B295" s="39" t="s">
        <v>1190</v>
      </c>
      <c r="C295" s="39" t="s">
        <v>1090</v>
      </c>
      <c r="K295" s="39">
        <v>1</v>
      </c>
      <c r="L295" s="55">
        <v>5</v>
      </c>
      <c r="M295" s="55">
        <v>7</v>
      </c>
      <c r="N295" s="55">
        <f t="shared" si="8"/>
        <v>5</v>
      </c>
      <c r="O295" s="55">
        <f t="shared" si="9"/>
        <v>7</v>
      </c>
    </row>
    <row r="296" spans="1:15" ht="12.75">
      <c r="A296" s="39" t="s">
        <v>943</v>
      </c>
      <c r="B296" s="39" t="s">
        <v>1190</v>
      </c>
      <c r="C296" s="39" t="s">
        <v>1454</v>
      </c>
      <c r="K296" s="39">
        <v>2</v>
      </c>
      <c r="L296" s="55">
        <v>3</v>
      </c>
      <c r="M296" s="55">
        <v>4</v>
      </c>
      <c r="N296" s="55">
        <f t="shared" si="8"/>
        <v>6</v>
      </c>
      <c r="O296" s="55">
        <f t="shared" si="9"/>
        <v>8</v>
      </c>
    </row>
    <row r="297" spans="1:15" ht="12.75">
      <c r="A297" s="39" t="s">
        <v>943</v>
      </c>
      <c r="B297" s="39" t="s">
        <v>1166</v>
      </c>
      <c r="C297" s="39" t="s">
        <v>1455</v>
      </c>
      <c r="K297" s="39">
        <v>1</v>
      </c>
      <c r="L297" s="55">
        <v>5</v>
      </c>
      <c r="M297" s="55">
        <v>7</v>
      </c>
      <c r="N297" s="55">
        <f t="shared" si="8"/>
        <v>5</v>
      </c>
      <c r="O297" s="55">
        <f t="shared" si="9"/>
        <v>7</v>
      </c>
    </row>
    <row r="298" spans="1:15" ht="12.75">
      <c r="A298" s="39" t="s">
        <v>943</v>
      </c>
      <c r="B298" s="39" t="s">
        <v>1374</v>
      </c>
      <c r="C298" s="39" t="s">
        <v>1094</v>
      </c>
      <c r="K298" s="39">
        <v>1</v>
      </c>
      <c r="L298" s="55">
        <v>3</v>
      </c>
      <c r="M298" s="55">
        <v>4</v>
      </c>
      <c r="N298" s="55">
        <f t="shared" si="8"/>
        <v>3</v>
      </c>
      <c r="O298" s="55">
        <f t="shared" si="9"/>
        <v>4</v>
      </c>
    </row>
    <row r="299" spans="1:15" ht="12.75">
      <c r="A299" s="39" t="s">
        <v>943</v>
      </c>
      <c r="B299" s="39" t="s">
        <v>1190</v>
      </c>
      <c r="C299" s="39" t="s">
        <v>1456</v>
      </c>
      <c r="K299" s="39">
        <v>1</v>
      </c>
      <c r="L299" s="55">
        <v>3</v>
      </c>
      <c r="M299" s="55">
        <v>4</v>
      </c>
      <c r="N299" s="55">
        <f t="shared" si="8"/>
        <v>3</v>
      </c>
      <c r="O299" s="55">
        <f t="shared" si="9"/>
        <v>4</v>
      </c>
    </row>
    <row r="300" spans="1:15" ht="12.75">
      <c r="A300" s="39" t="s">
        <v>943</v>
      </c>
      <c r="B300" s="39" t="s">
        <v>1239</v>
      </c>
      <c r="C300" s="39" t="s">
        <v>1457</v>
      </c>
      <c r="K300" s="39">
        <v>1</v>
      </c>
      <c r="L300" s="55">
        <v>5</v>
      </c>
      <c r="M300" s="55">
        <v>7</v>
      </c>
      <c r="N300" s="55">
        <f t="shared" si="8"/>
        <v>5</v>
      </c>
      <c r="O300" s="55">
        <f t="shared" si="9"/>
        <v>7</v>
      </c>
    </row>
    <row r="301" spans="1:15" ht="12.75">
      <c r="A301" s="39" t="s">
        <v>943</v>
      </c>
      <c r="B301" s="39" t="s">
        <v>1190</v>
      </c>
      <c r="C301" s="39" t="s">
        <v>1098</v>
      </c>
      <c r="D301" s="39" t="s">
        <v>1099</v>
      </c>
      <c r="K301" s="39">
        <v>1</v>
      </c>
      <c r="L301" s="55">
        <v>15</v>
      </c>
      <c r="M301" s="55">
        <v>20</v>
      </c>
      <c r="N301" s="55">
        <f t="shared" si="8"/>
        <v>15</v>
      </c>
      <c r="O301" s="55">
        <f t="shared" si="9"/>
        <v>20</v>
      </c>
    </row>
    <row r="302" spans="1:15" ht="12.75">
      <c r="A302" s="39" t="s">
        <v>943</v>
      </c>
      <c r="B302" s="39" t="s">
        <v>1307</v>
      </c>
      <c r="C302" s="39" t="s">
        <v>1098</v>
      </c>
      <c r="D302" s="39" t="s">
        <v>1100</v>
      </c>
      <c r="K302" s="39">
        <v>1</v>
      </c>
      <c r="L302" s="55">
        <v>3</v>
      </c>
      <c r="M302" s="55">
        <v>4</v>
      </c>
      <c r="N302" s="55">
        <f t="shared" si="8"/>
        <v>3</v>
      </c>
      <c r="O302" s="55">
        <f t="shared" si="9"/>
        <v>4</v>
      </c>
    </row>
    <row r="303" spans="1:21" ht="12.75">
      <c r="A303" s="39" t="s">
        <v>943</v>
      </c>
      <c r="B303" s="39" t="s">
        <v>1190</v>
      </c>
      <c r="C303" s="39" t="s">
        <v>1101</v>
      </c>
      <c r="K303" s="39">
        <v>1</v>
      </c>
      <c r="L303" s="55">
        <v>3</v>
      </c>
      <c r="M303" s="55">
        <v>4</v>
      </c>
      <c r="N303" s="55">
        <f t="shared" si="8"/>
        <v>3</v>
      </c>
      <c r="O303" s="55">
        <f t="shared" si="9"/>
        <v>4</v>
      </c>
      <c r="P303"/>
      <c r="Q303"/>
      <c r="R303"/>
      <c r="T303"/>
      <c r="U303"/>
    </row>
    <row r="304" spans="1:21" ht="12.75">
      <c r="A304" s="39" t="s">
        <v>943</v>
      </c>
      <c r="B304" s="39" t="s">
        <v>1186</v>
      </c>
      <c r="C304" s="39" t="s">
        <v>1458</v>
      </c>
      <c r="K304" s="39">
        <v>3</v>
      </c>
      <c r="L304" s="55">
        <v>3</v>
      </c>
      <c r="M304" s="55">
        <v>4</v>
      </c>
      <c r="N304" s="55">
        <f t="shared" si="8"/>
        <v>9</v>
      </c>
      <c r="O304" s="55">
        <f t="shared" si="9"/>
        <v>12</v>
      </c>
      <c r="P304"/>
      <c r="Q304"/>
      <c r="R304"/>
      <c r="T304"/>
      <c r="U304"/>
    </row>
    <row r="305" spans="1:21" ht="12.75">
      <c r="A305" s="39" t="s">
        <v>943</v>
      </c>
      <c r="B305" s="39" t="s">
        <v>1239</v>
      </c>
      <c r="C305" s="39" t="s">
        <v>1102</v>
      </c>
      <c r="K305" s="39">
        <v>1</v>
      </c>
      <c r="L305" s="55">
        <v>3</v>
      </c>
      <c r="M305" s="55">
        <v>4</v>
      </c>
      <c r="N305" s="55">
        <f t="shared" si="8"/>
        <v>3</v>
      </c>
      <c r="O305" s="55">
        <f t="shared" si="9"/>
        <v>4</v>
      </c>
      <c r="P305"/>
      <c r="Q305"/>
      <c r="R305"/>
      <c r="T305"/>
      <c r="U305"/>
    </row>
    <row r="306" spans="1:21" ht="12.75">
      <c r="A306" s="39" t="s">
        <v>943</v>
      </c>
      <c r="B306" s="39" t="s">
        <v>1223</v>
      </c>
      <c r="C306" s="39" t="s">
        <v>1105</v>
      </c>
      <c r="K306" s="39">
        <v>1</v>
      </c>
      <c r="L306" s="55">
        <v>3</v>
      </c>
      <c r="M306" s="55">
        <v>4</v>
      </c>
      <c r="N306" s="55">
        <f t="shared" si="8"/>
        <v>3</v>
      </c>
      <c r="O306" s="55">
        <f t="shared" si="9"/>
        <v>4</v>
      </c>
      <c r="P306"/>
      <c r="Q306"/>
      <c r="R306"/>
      <c r="T306"/>
      <c r="U306"/>
    </row>
    <row r="307" spans="1:21" ht="12.75">
      <c r="A307" s="39" t="s">
        <v>943</v>
      </c>
      <c r="B307" s="39" t="s">
        <v>1186</v>
      </c>
      <c r="C307" s="39" t="s">
        <v>1459</v>
      </c>
      <c r="K307" s="39">
        <v>1</v>
      </c>
      <c r="L307" s="55">
        <v>4</v>
      </c>
      <c r="M307" s="55">
        <v>5</v>
      </c>
      <c r="N307" s="55">
        <f t="shared" si="8"/>
        <v>4</v>
      </c>
      <c r="O307" s="55">
        <f t="shared" si="9"/>
        <v>5</v>
      </c>
      <c r="P307"/>
      <c r="Q307"/>
      <c r="R307"/>
      <c r="T307"/>
      <c r="U307"/>
    </row>
    <row r="308" spans="1:21" ht="12.75">
      <c r="A308" s="39" t="s">
        <v>943</v>
      </c>
      <c r="B308" s="39" t="s">
        <v>1171</v>
      </c>
      <c r="C308" s="39" t="s">
        <v>1460</v>
      </c>
      <c r="K308" s="39">
        <v>1</v>
      </c>
      <c r="L308" s="55">
        <v>5</v>
      </c>
      <c r="M308" s="55">
        <v>7</v>
      </c>
      <c r="N308" s="55">
        <f t="shared" si="8"/>
        <v>5</v>
      </c>
      <c r="O308" s="55">
        <f t="shared" si="9"/>
        <v>7</v>
      </c>
      <c r="P308"/>
      <c r="Q308"/>
      <c r="R308"/>
      <c r="T308"/>
      <c r="U308"/>
    </row>
    <row r="309" spans="1:21" ht="12.75">
      <c r="A309" s="39" t="s">
        <v>943</v>
      </c>
      <c r="B309" s="39" t="s">
        <v>1171</v>
      </c>
      <c r="C309" s="39" t="s">
        <v>1461</v>
      </c>
      <c r="K309" s="39">
        <v>1</v>
      </c>
      <c r="L309" s="55">
        <v>4</v>
      </c>
      <c r="M309" s="55">
        <v>5</v>
      </c>
      <c r="N309" s="55">
        <f t="shared" si="8"/>
        <v>4</v>
      </c>
      <c r="O309" s="55">
        <f t="shared" si="9"/>
        <v>5</v>
      </c>
      <c r="P309"/>
      <c r="Q309"/>
      <c r="R309"/>
      <c r="T309"/>
      <c r="U309"/>
    </row>
    <row r="310" spans="1:21" ht="12.75">
      <c r="A310" s="39" t="s">
        <v>943</v>
      </c>
      <c r="B310" s="39" t="s">
        <v>1186</v>
      </c>
      <c r="C310" s="39" t="s">
        <v>1462</v>
      </c>
      <c r="K310" s="39">
        <v>1</v>
      </c>
      <c r="L310" s="55">
        <v>5</v>
      </c>
      <c r="M310" s="55">
        <v>7</v>
      </c>
      <c r="N310" s="55">
        <f t="shared" si="8"/>
        <v>5</v>
      </c>
      <c r="O310" s="55">
        <f t="shared" si="9"/>
        <v>7</v>
      </c>
      <c r="P310"/>
      <c r="Q310"/>
      <c r="R310"/>
      <c r="T310"/>
      <c r="U310"/>
    </row>
    <row r="311" spans="1:21" ht="12.75">
      <c r="A311" s="39" t="s">
        <v>943</v>
      </c>
      <c r="B311" s="39" t="s">
        <v>1239</v>
      </c>
      <c r="C311" s="39" t="s">
        <v>1463</v>
      </c>
      <c r="K311" s="39">
        <v>1</v>
      </c>
      <c r="L311" s="55">
        <v>4</v>
      </c>
      <c r="M311" s="55">
        <v>5</v>
      </c>
      <c r="N311" s="55">
        <f t="shared" si="8"/>
        <v>4</v>
      </c>
      <c r="O311" s="55">
        <f t="shared" si="9"/>
        <v>5</v>
      </c>
      <c r="P311"/>
      <c r="Q311"/>
      <c r="R311"/>
      <c r="T311"/>
      <c r="U311"/>
    </row>
    <row r="312" spans="1:21" ht="12.75">
      <c r="A312" s="39" t="s">
        <v>943</v>
      </c>
      <c r="B312" s="39" t="s">
        <v>1186</v>
      </c>
      <c r="C312" s="39" t="s">
        <v>1464</v>
      </c>
      <c r="K312" s="39">
        <v>1</v>
      </c>
      <c r="L312" s="55">
        <v>3</v>
      </c>
      <c r="M312" s="55">
        <v>4</v>
      </c>
      <c r="N312" s="55">
        <f t="shared" si="8"/>
        <v>3</v>
      </c>
      <c r="O312" s="55">
        <f t="shared" si="9"/>
        <v>4</v>
      </c>
      <c r="P312"/>
      <c r="Q312"/>
      <c r="R312"/>
      <c r="T312"/>
      <c r="U312"/>
    </row>
    <row r="313" spans="1:21" ht="12.75">
      <c r="A313" s="39" t="s">
        <v>943</v>
      </c>
      <c r="B313" s="39" t="s">
        <v>1374</v>
      </c>
      <c r="C313" s="39" t="s">
        <v>1465</v>
      </c>
      <c r="K313" s="39">
        <v>1</v>
      </c>
      <c r="L313" s="55">
        <v>5</v>
      </c>
      <c r="M313" s="55">
        <v>7</v>
      </c>
      <c r="N313" s="55">
        <f t="shared" si="8"/>
        <v>5</v>
      </c>
      <c r="O313" s="55">
        <f t="shared" si="9"/>
        <v>7</v>
      </c>
      <c r="P313"/>
      <c r="Q313"/>
      <c r="R313"/>
      <c r="T313"/>
      <c r="U313"/>
    </row>
    <row r="314" spans="1:21" ht="12.75">
      <c r="A314" s="39" t="s">
        <v>943</v>
      </c>
      <c r="B314" s="39" t="s">
        <v>1466</v>
      </c>
      <c r="C314" s="39" t="s">
        <v>1112</v>
      </c>
      <c r="K314" s="39">
        <v>1</v>
      </c>
      <c r="L314" s="55">
        <v>3</v>
      </c>
      <c r="M314" s="55">
        <v>4</v>
      </c>
      <c r="N314" s="55">
        <f t="shared" si="8"/>
        <v>3</v>
      </c>
      <c r="O314" s="55">
        <f t="shared" si="9"/>
        <v>4</v>
      </c>
      <c r="P314"/>
      <c r="Q314"/>
      <c r="R314"/>
      <c r="T314"/>
      <c r="U314"/>
    </row>
    <row r="315" spans="1:21" ht="12.75">
      <c r="A315" s="39" t="s">
        <v>943</v>
      </c>
      <c r="B315" s="39" t="s">
        <v>1257</v>
      </c>
      <c r="C315" s="39" t="s">
        <v>1112</v>
      </c>
      <c r="K315" s="39">
        <v>1</v>
      </c>
      <c r="L315" s="55">
        <v>3</v>
      </c>
      <c r="M315" s="55">
        <v>4</v>
      </c>
      <c r="N315" s="55">
        <f t="shared" si="8"/>
        <v>3</v>
      </c>
      <c r="O315" s="55">
        <f t="shared" si="9"/>
        <v>4</v>
      </c>
      <c r="P315"/>
      <c r="Q315"/>
      <c r="R315"/>
      <c r="T315"/>
      <c r="U315"/>
    </row>
    <row r="316" spans="1:21" ht="12.75">
      <c r="A316" s="39" t="s">
        <v>943</v>
      </c>
      <c r="B316" s="39" t="s">
        <v>1467</v>
      </c>
      <c r="C316" s="39" t="s">
        <v>1114</v>
      </c>
      <c r="K316" s="39">
        <v>1</v>
      </c>
      <c r="L316" s="55">
        <v>3</v>
      </c>
      <c r="M316" s="55">
        <v>4</v>
      </c>
      <c r="N316" s="55">
        <f t="shared" si="8"/>
        <v>3</v>
      </c>
      <c r="O316" s="55">
        <f t="shared" si="9"/>
        <v>4</v>
      </c>
      <c r="P316"/>
      <c r="Q316"/>
      <c r="R316"/>
      <c r="T316"/>
      <c r="U316"/>
    </row>
    <row r="317" spans="1:21" ht="12.75">
      <c r="A317" s="39" t="s">
        <v>943</v>
      </c>
      <c r="B317" s="39" t="s">
        <v>1166</v>
      </c>
      <c r="C317" s="39" t="s">
        <v>1468</v>
      </c>
      <c r="K317" s="39">
        <v>1</v>
      </c>
      <c r="L317" s="55">
        <v>4</v>
      </c>
      <c r="M317" s="55">
        <v>5</v>
      </c>
      <c r="N317" s="55">
        <f t="shared" si="8"/>
        <v>4</v>
      </c>
      <c r="O317" s="55">
        <f t="shared" si="9"/>
        <v>5</v>
      </c>
      <c r="P317"/>
      <c r="Q317"/>
      <c r="R317"/>
      <c r="T317"/>
      <c r="U317"/>
    </row>
    <row r="318" spans="1:21" ht="12.75">
      <c r="A318" s="39" t="s">
        <v>943</v>
      </c>
      <c r="B318" s="39" t="s">
        <v>1171</v>
      </c>
      <c r="C318" s="39" t="s">
        <v>1468</v>
      </c>
      <c r="K318" s="39">
        <v>3</v>
      </c>
      <c r="L318" s="55">
        <v>3</v>
      </c>
      <c r="M318" s="55">
        <v>4</v>
      </c>
      <c r="N318" s="55">
        <f t="shared" si="8"/>
        <v>9</v>
      </c>
      <c r="O318" s="55">
        <f t="shared" si="9"/>
        <v>12</v>
      </c>
      <c r="P318"/>
      <c r="Q318"/>
      <c r="R318"/>
      <c r="T318"/>
      <c r="U318"/>
    </row>
    <row r="319" spans="1:15" ht="12.75">
      <c r="A319" s="39" t="s">
        <v>943</v>
      </c>
      <c r="B319" s="39" t="s">
        <v>1374</v>
      </c>
      <c r="C319" s="39" t="s">
        <v>1469</v>
      </c>
      <c r="K319" s="39">
        <v>1</v>
      </c>
      <c r="L319" s="55">
        <v>3</v>
      </c>
      <c r="M319" s="55">
        <v>4</v>
      </c>
      <c r="N319" s="55">
        <f t="shared" si="8"/>
        <v>3</v>
      </c>
      <c r="O319" s="55">
        <f t="shared" si="9"/>
        <v>4</v>
      </c>
    </row>
    <row r="320" spans="1:15" ht="12.75">
      <c r="A320" s="39" t="s">
        <v>943</v>
      </c>
      <c r="B320" s="39" t="s">
        <v>1190</v>
      </c>
      <c r="C320" s="39" t="s">
        <v>1121</v>
      </c>
      <c r="K320" s="39">
        <v>1</v>
      </c>
      <c r="L320" s="55">
        <v>5</v>
      </c>
      <c r="M320" s="55">
        <v>7</v>
      </c>
      <c r="N320" s="55">
        <f t="shared" si="8"/>
        <v>5</v>
      </c>
      <c r="O320" s="55">
        <f t="shared" si="9"/>
        <v>7</v>
      </c>
    </row>
    <row r="321" spans="1:15" ht="12.75">
      <c r="A321" s="39" t="s">
        <v>943</v>
      </c>
      <c r="B321" s="39" t="s">
        <v>1256</v>
      </c>
      <c r="C321" s="39" t="s">
        <v>1470</v>
      </c>
      <c r="K321" s="39">
        <v>1</v>
      </c>
      <c r="L321" s="55">
        <v>3</v>
      </c>
      <c r="M321" s="55">
        <v>4</v>
      </c>
      <c r="N321" s="55">
        <f t="shared" si="8"/>
        <v>3</v>
      </c>
      <c r="O321" s="55">
        <f t="shared" si="9"/>
        <v>4</v>
      </c>
    </row>
    <row r="322" spans="1:15" ht="12.75">
      <c r="A322" s="39" t="s">
        <v>943</v>
      </c>
      <c r="B322" s="39" t="s">
        <v>1203</v>
      </c>
      <c r="C322" s="39" t="s">
        <v>1471</v>
      </c>
      <c r="K322" s="39">
        <v>1</v>
      </c>
      <c r="L322" s="55">
        <v>3</v>
      </c>
      <c r="M322" s="55">
        <v>4</v>
      </c>
      <c r="N322" s="55">
        <f t="shared" si="8"/>
        <v>3</v>
      </c>
      <c r="O322" s="55">
        <f t="shared" si="9"/>
        <v>4</v>
      </c>
    </row>
    <row r="323" spans="1:15" ht="12.75">
      <c r="A323" s="39" t="s">
        <v>943</v>
      </c>
      <c r="B323" s="39" t="s">
        <v>1171</v>
      </c>
      <c r="C323" s="39" t="s">
        <v>1124</v>
      </c>
      <c r="K323" s="39">
        <v>1</v>
      </c>
      <c r="L323" s="55">
        <v>4</v>
      </c>
      <c r="M323" s="55">
        <v>5</v>
      </c>
      <c r="N323" s="55">
        <f t="shared" si="8"/>
        <v>4</v>
      </c>
      <c r="O323" s="55">
        <f t="shared" si="9"/>
        <v>5</v>
      </c>
    </row>
    <row r="324" spans="1:15" ht="12.75">
      <c r="A324" s="39" t="s">
        <v>943</v>
      </c>
      <c r="B324" s="39" t="s">
        <v>1267</v>
      </c>
      <c r="C324" s="39" t="s">
        <v>1124</v>
      </c>
      <c r="D324" s="39" t="s">
        <v>1472</v>
      </c>
      <c r="K324" s="39">
        <v>1</v>
      </c>
      <c r="L324" s="55">
        <v>10</v>
      </c>
      <c r="M324" s="55">
        <v>15</v>
      </c>
      <c r="N324" s="55">
        <f t="shared" si="8"/>
        <v>10</v>
      </c>
      <c r="O324" s="55">
        <f t="shared" si="9"/>
        <v>15</v>
      </c>
    </row>
    <row r="325" spans="1:15" ht="12.75">
      <c r="A325" s="39" t="s">
        <v>943</v>
      </c>
      <c r="B325" s="39" t="s">
        <v>1257</v>
      </c>
      <c r="C325" s="39" t="s">
        <v>1124</v>
      </c>
      <c r="D325" s="39" t="s">
        <v>1473</v>
      </c>
      <c r="K325" s="39">
        <v>1</v>
      </c>
      <c r="L325" s="55">
        <v>25</v>
      </c>
      <c r="M325" s="55">
        <v>30</v>
      </c>
      <c r="N325" s="55">
        <f aca="true" t="shared" si="10" ref="N325:N389">SUM(K325*L325)</f>
        <v>25</v>
      </c>
      <c r="O325" s="55">
        <f aca="true" t="shared" si="11" ref="O325:O389">SUM(K325*M325)</f>
        <v>30</v>
      </c>
    </row>
    <row r="326" spans="1:15" ht="12.75">
      <c r="A326" s="39" t="s">
        <v>943</v>
      </c>
      <c r="B326" s="39" t="s">
        <v>1176</v>
      </c>
      <c r="C326" s="39" t="s">
        <v>1124</v>
      </c>
      <c r="D326" s="39" t="s">
        <v>1474</v>
      </c>
      <c r="K326" s="39">
        <v>1</v>
      </c>
      <c r="L326" s="55">
        <v>10</v>
      </c>
      <c r="M326" s="55">
        <v>15</v>
      </c>
      <c r="N326" s="55">
        <f t="shared" si="10"/>
        <v>10</v>
      </c>
      <c r="O326" s="55">
        <f t="shared" si="11"/>
        <v>15</v>
      </c>
    </row>
    <row r="327" spans="1:15" ht="12.75">
      <c r="A327" s="39" t="s">
        <v>943</v>
      </c>
      <c r="B327" s="39" t="s">
        <v>1475</v>
      </c>
      <c r="C327" s="39" t="s">
        <v>1124</v>
      </c>
      <c r="D327" s="39" t="s">
        <v>1476</v>
      </c>
      <c r="K327" s="39">
        <v>1</v>
      </c>
      <c r="L327" s="55">
        <v>10</v>
      </c>
      <c r="M327" s="55">
        <v>15</v>
      </c>
      <c r="N327" s="55">
        <f t="shared" si="10"/>
        <v>10</v>
      </c>
      <c r="O327" s="55">
        <f t="shared" si="11"/>
        <v>15</v>
      </c>
    </row>
    <row r="328" spans="1:15" ht="12.75">
      <c r="A328" s="39" t="s">
        <v>943</v>
      </c>
      <c r="B328" s="39" t="s">
        <v>1477</v>
      </c>
      <c r="C328" s="39" t="s">
        <v>1124</v>
      </c>
      <c r="D328" s="39" t="s">
        <v>1478</v>
      </c>
      <c r="K328" s="39">
        <v>1</v>
      </c>
      <c r="L328" s="55">
        <v>20</v>
      </c>
      <c r="M328" s="55">
        <v>25</v>
      </c>
      <c r="N328" s="55">
        <f t="shared" si="10"/>
        <v>20</v>
      </c>
      <c r="O328" s="55">
        <f t="shared" si="11"/>
        <v>25</v>
      </c>
    </row>
    <row r="329" spans="1:15" ht="12.75">
      <c r="A329" s="39" t="s">
        <v>943</v>
      </c>
      <c r="B329" s="39" t="s">
        <v>1184</v>
      </c>
      <c r="C329" s="39" t="s">
        <v>1124</v>
      </c>
      <c r="D329" s="39" t="s">
        <v>1479</v>
      </c>
      <c r="K329" s="39">
        <v>1</v>
      </c>
      <c r="L329" s="55">
        <v>20</v>
      </c>
      <c r="M329" s="55">
        <v>25</v>
      </c>
      <c r="N329" s="55">
        <f t="shared" si="10"/>
        <v>20</v>
      </c>
      <c r="O329" s="55">
        <f t="shared" si="11"/>
        <v>25</v>
      </c>
    </row>
    <row r="330" spans="1:15" ht="12.75">
      <c r="A330" s="39" t="s">
        <v>943</v>
      </c>
      <c r="B330" s="39" t="s">
        <v>1480</v>
      </c>
      <c r="C330" s="39" t="s">
        <v>1124</v>
      </c>
      <c r="K330" s="39">
        <v>1</v>
      </c>
      <c r="L330" s="55">
        <v>5</v>
      </c>
      <c r="M330" s="55">
        <v>7</v>
      </c>
      <c r="N330" s="55">
        <f t="shared" si="10"/>
        <v>5</v>
      </c>
      <c r="O330" s="55">
        <f t="shared" si="11"/>
        <v>7</v>
      </c>
    </row>
    <row r="331" spans="1:21" s="60" customFormat="1" ht="12.75">
      <c r="A331" s="56" t="s">
        <v>943</v>
      </c>
      <c r="B331" s="56" t="s">
        <v>1256</v>
      </c>
      <c r="C331" s="56" t="s">
        <v>1481</v>
      </c>
      <c r="D331" s="56"/>
      <c r="E331" s="56"/>
      <c r="F331" s="56"/>
      <c r="G331" s="56"/>
      <c r="H331" s="56"/>
      <c r="I331" s="56"/>
      <c r="J331" s="56"/>
      <c r="K331" s="56">
        <v>1</v>
      </c>
      <c r="L331" s="57">
        <v>4</v>
      </c>
      <c r="M331" s="57">
        <v>5</v>
      </c>
      <c r="N331" s="57">
        <f t="shared" si="10"/>
        <v>4</v>
      </c>
      <c r="O331" s="57">
        <f t="shared" si="11"/>
        <v>5</v>
      </c>
      <c r="P331" s="40"/>
      <c r="Q331" s="56"/>
      <c r="R331" s="56"/>
      <c r="T331" s="57"/>
      <c r="U331" s="56"/>
    </row>
    <row r="332" spans="1:15" ht="12.75">
      <c r="A332" s="39" t="s">
        <v>943</v>
      </c>
      <c r="B332" s="39" t="s">
        <v>1482</v>
      </c>
      <c r="C332" s="39" t="s">
        <v>1481</v>
      </c>
      <c r="D332" s="39" t="s">
        <v>1483</v>
      </c>
      <c r="K332" s="39">
        <v>1</v>
      </c>
      <c r="L332" s="55">
        <v>15</v>
      </c>
      <c r="M332" s="55">
        <v>20</v>
      </c>
      <c r="N332" s="55">
        <f t="shared" si="10"/>
        <v>15</v>
      </c>
      <c r="O332" s="55">
        <f t="shared" si="11"/>
        <v>20</v>
      </c>
    </row>
    <row r="333" spans="1:15" ht="12.75">
      <c r="A333" s="39" t="s">
        <v>943</v>
      </c>
      <c r="B333" s="39" t="s">
        <v>1239</v>
      </c>
      <c r="C333" s="39" t="s">
        <v>1484</v>
      </c>
      <c r="K333" s="39">
        <v>1</v>
      </c>
      <c r="L333" s="55">
        <v>5</v>
      </c>
      <c r="M333" s="55">
        <v>7</v>
      </c>
      <c r="N333" s="55">
        <f t="shared" si="10"/>
        <v>5</v>
      </c>
      <c r="O333" s="55">
        <f t="shared" si="11"/>
        <v>7</v>
      </c>
    </row>
    <row r="334" spans="1:15" ht="12.75">
      <c r="A334" s="39" t="s">
        <v>943</v>
      </c>
      <c r="B334" s="39" t="s">
        <v>1172</v>
      </c>
      <c r="C334" s="39" t="s">
        <v>1484</v>
      </c>
      <c r="K334" s="39">
        <v>1</v>
      </c>
      <c r="L334" s="55">
        <v>5</v>
      </c>
      <c r="M334" s="55">
        <v>7</v>
      </c>
      <c r="N334" s="55">
        <f t="shared" si="10"/>
        <v>5</v>
      </c>
      <c r="O334" s="55">
        <f t="shared" si="11"/>
        <v>7</v>
      </c>
    </row>
    <row r="335" spans="1:21" s="59" customFormat="1" ht="12.75">
      <c r="A335" s="39" t="s">
        <v>943</v>
      </c>
      <c r="B335" s="56" t="s">
        <v>1178</v>
      </c>
      <c r="C335" s="56" t="s">
        <v>1125</v>
      </c>
      <c r="D335" s="56" t="s">
        <v>1485</v>
      </c>
      <c r="E335" s="56"/>
      <c r="F335" s="56"/>
      <c r="G335" s="56"/>
      <c r="H335" s="56"/>
      <c r="I335" s="56"/>
      <c r="J335" s="56"/>
      <c r="K335" s="56">
        <v>1</v>
      </c>
      <c r="L335" s="57">
        <v>50</v>
      </c>
      <c r="M335" s="57">
        <v>60</v>
      </c>
      <c r="N335" s="57">
        <f t="shared" si="10"/>
        <v>50</v>
      </c>
      <c r="O335" s="57">
        <f t="shared" si="11"/>
        <v>60</v>
      </c>
      <c r="P335" s="40"/>
      <c r="Q335" s="58"/>
      <c r="R335" s="58"/>
      <c r="T335" s="41"/>
      <c r="U335" s="42"/>
    </row>
    <row r="336" spans="1:21" s="59" customFormat="1" ht="12.75">
      <c r="A336" s="39" t="s">
        <v>943</v>
      </c>
      <c r="B336" s="56" t="s">
        <v>1181</v>
      </c>
      <c r="C336" s="56" t="s">
        <v>1125</v>
      </c>
      <c r="D336" s="56" t="s">
        <v>1486</v>
      </c>
      <c r="E336" s="56"/>
      <c r="F336" s="56"/>
      <c r="G336" s="56"/>
      <c r="H336" s="56"/>
      <c r="I336" s="56"/>
      <c r="J336" s="56"/>
      <c r="K336" s="56">
        <v>1</v>
      </c>
      <c r="L336" s="57">
        <v>35</v>
      </c>
      <c r="M336" s="57">
        <v>40</v>
      </c>
      <c r="N336" s="57">
        <f t="shared" si="10"/>
        <v>35</v>
      </c>
      <c r="O336" s="57">
        <f t="shared" si="11"/>
        <v>40</v>
      </c>
      <c r="P336" s="40"/>
      <c r="Q336" s="58"/>
      <c r="R336" s="58"/>
      <c r="T336" s="41"/>
      <c r="U336" s="42"/>
    </row>
    <row r="337" spans="1:15" ht="12.75">
      <c r="A337" s="39" t="s">
        <v>943</v>
      </c>
      <c r="B337" s="39" t="s">
        <v>1166</v>
      </c>
      <c r="C337" s="39" t="s">
        <v>1487</v>
      </c>
      <c r="K337" s="39">
        <v>1</v>
      </c>
      <c r="L337" s="55">
        <v>5</v>
      </c>
      <c r="M337" s="55">
        <v>7</v>
      </c>
      <c r="N337" s="55">
        <f t="shared" si="10"/>
        <v>5</v>
      </c>
      <c r="O337" s="55">
        <f t="shared" si="11"/>
        <v>7</v>
      </c>
    </row>
    <row r="338" spans="1:15" ht="12.75">
      <c r="A338" s="39" t="s">
        <v>943</v>
      </c>
      <c r="B338" s="39" t="s">
        <v>1186</v>
      </c>
      <c r="C338" s="39" t="s">
        <v>1127</v>
      </c>
      <c r="K338" s="39">
        <v>1</v>
      </c>
      <c r="L338" s="55">
        <v>3</v>
      </c>
      <c r="M338" s="55">
        <v>4</v>
      </c>
      <c r="N338" s="55">
        <f t="shared" si="10"/>
        <v>3</v>
      </c>
      <c r="O338" s="55">
        <f t="shared" si="11"/>
        <v>4</v>
      </c>
    </row>
    <row r="339" spans="1:15" ht="12.75">
      <c r="A339" s="39" t="s">
        <v>943</v>
      </c>
      <c r="B339" s="39" t="s">
        <v>1259</v>
      </c>
      <c r="C339" s="39" t="s">
        <v>1127</v>
      </c>
      <c r="D339" s="39" t="s">
        <v>1301</v>
      </c>
      <c r="K339" s="39">
        <v>1</v>
      </c>
      <c r="L339" s="55">
        <v>15</v>
      </c>
      <c r="M339" s="55">
        <v>20</v>
      </c>
      <c r="N339" s="55">
        <f t="shared" si="10"/>
        <v>15</v>
      </c>
      <c r="O339" s="55">
        <f t="shared" si="11"/>
        <v>20</v>
      </c>
    </row>
    <row r="340" spans="1:15" ht="12.75">
      <c r="A340" s="39" t="s">
        <v>943</v>
      </c>
      <c r="B340" s="39" t="s">
        <v>1183</v>
      </c>
      <c r="C340" s="39" t="s">
        <v>1127</v>
      </c>
      <c r="D340" s="39" t="s">
        <v>1301</v>
      </c>
      <c r="K340" s="39">
        <v>1</v>
      </c>
      <c r="L340" s="55">
        <v>15</v>
      </c>
      <c r="M340" s="55">
        <v>20</v>
      </c>
      <c r="N340" s="55">
        <f t="shared" si="10"/>
        <v>15</v>
      </c>
      <c r="O340" s="55">
        <f t="shared" si="11"/>
        <v>20</v>
      </c>
    </row>
    <row r="341" spans="1:15" ht="12.75">
      <c r="A341" s="39" t="s">
        <v>943</v>
      </c>
      <c r="B341" s="39" t="s">
        <v>1323</v>
      </c>
      <c r="C341" s="39" t="s">
        <v>1488</v>
      </c>
      <c r="K341" s="39">
        <v>1</v>
      </c>
      <c r="L341" s="55">
        <v>3</v>
      </c>
      <c r="M341" s="55">
        <v>4</v>
      </c>
      <c r="N341" s="55">
        <f t="shared" si="10"/>
        <v>3</v>
      </c>
      <c r="O341" s="55">
        <f t="shared" si="11"/>
        <v>4</v>
      </c>
    </row>
    <row r="342" spans="1:15" ht="12.75">
      <c r="A342" s="39" t="s">
        <v>943</v>
      </c>
      <c r="B342" s="39" t="s">
        <v>1323</v>
      </c>
      <c r="C342" s="39" t="s">
        <v>1489</v>
      </c>
      <c r="K342" s="39">
        <v>2</v>
      </c>
      <c r="L342" s="55">
        <v>4</v>
      </c>
      <c r="M342" s="55">
        <v>5</v>
      </c>
      <c r="N342" s="55">
        <f t="shared" si="10"/>
        <v>8</v>
      </c>
      <c r="O342" s="55">
        <f t="shared" si="11"/>
        <v>10</v>
      </c>
    </row>
    <row r="343" spans="1:15" ht="12.75">
      <c r="A343" s="39" t="s">
        <v>943</v>
      </c>
      <c r="B343" s="39" t="s">
        <v>1307</v>
      </c>
      <c r="C343" s="39" t="s">
        <v>1130</v>
      </c>
      <c r="K343" s="39">
        <v>1</v>
      </c>
      <c r="L343" s="55">
        <v>3</v>
      </c>
      <c r="M343" s="55">
        <v>4</v>
      </c>
      <c r="N343" s="55">
        <f t="shared" si="10"/>
        <v>3</v>
      </c>
      <c r="O343" s="55">
        <f t="shared" si="11"/>
        <v>4</v>
      </c>
    </row>
    <row r="344" spans="1:15" ht="12.75">
      <c r="A344" s="39" t="s">
        <v>943</v>
      </c>
      <c r="B344" s="39" t="s">
        <v>1186</v>
      </c>
      <c r="C344" s="39" t="s">
        <v>1490</v>
      </c>
      <c r="K344" s="39">
        <v>1</v>
      </c>
      <c r="L344" s="55">
        <v>3</v>
      </c>
      <c r="M344" s="55">
        <v>4</v>
      </c>
      <c r="N344" s="55">
        <f t="shared" si="10"/>
        <v>3</v>
      </c>
      <c r="O344" s="55">
        <f t="shared" si="11"/>
        <v>4</v>
      </c>
    </row>
    <row r="345" spans="1:15" ht="12.75">
      <c r="A345" s="39" t="s">
        <v>943</v>
      </c>
      <c r="B345" s="39" t="s">
        <v>1190</v>
      </c>
      <c r="C345" s="39" t="s">
        <v>1133</v>
      </c>
      <c r="K345" s="39">
        <v>1</v>
      </c>
      <c r="L345" s="55">
        <v>5</v>
      </c>
      <c r="M345" s="55">
        <v>7</v>
      </c>
      <c r="N345" s="55">
        <f t="shared" si="10"/>
        <v>5</v>
      </c>
      <c r="O345" s="55">
        <f t="shared" si="11"/>
        <v>7</v>
      </c>
    </row>
    <row r="346" spans="1:15" ht="12.75">
      <c r="A346" s="39" t="s">
        <v>952</v>
      </c>
      <c r="B346" s="39" t="s">
        <v>1186</v>
      </c>
      <c r="C346" s="39" t="s">
        <v>1134</v>
      </c>
      <c r="K346" s="39">
        <v>1</v>
      </c>
      <c r="L346" s="55">
        <v>3</v>
      </c>
      <c r="M346" s="55">
        <v>5</v>
      </c>
      <c r="N346" s="55">
        <f t="shared" si="10"/>
        <v>3</v>
      </c>
      <c r="O346" s="55">
        <f t="shared" si="11"/>
        <v>5</v>
      </c>
    </row>
    <row r="347" spans="1:15" ht="12.75">
      <c r="A347" s="39" t="s">
        <v>943</v>
      </c>
      <c r="B347" s="39" t="s">
        <v>1299</v>
      </c>
      <c r="C347" s="39" t="s">
        <v>1491</v>
      </c>
      <c r="D347" s="39" t="s">
        <v>1492</v>
      </c>
      <c r="K347" s="39">
        <v>1</v>
      </c>
      <c r="L347" s="55">
        <v>10</v>
      </c>
      <c r="M347" s="55">
        <v>15</v>
      </c>
      <c r="N347" s="55">
        <f t="shared" si="10"/>
        <v>10</v>
      </c>
      <c r="O347" s="55">
        <f t="shared" si="11"/>
        <v>15</v>
      </c>
    </row>
    <row r="348" spans="1:15" ht="12.75">
      <c r="A348" s="39" t="s">
        <v>943</v>
      </c>
      <c r="B348" s="39" t="s">
        <v>1172</v>
      </c>
      <c r="C348" s="39" t="s">
        <v>1493</v>
      </c>
      <c r="K348" s="39">
        <v>1</v>
      </c>
      <c r="L348" s="55">
        <v>5</v>
      </c>
      <c r="M348" s="55">
        <v>7</v>
      </c>
      <c r="N348" s="55">
        <f t="shared" si="10"/>
        <v>5</v>
      </c>
      <c r="O348" s="55">
        <f t="shared" si="11"/>
        <v>7</v>
      </c>
    </row>
    <row r="349" spans="1:15" ht="12.75">
      <c r="A349" s="39" t="s">
        <v>943</v>
      </c>
      <c r="B349" s="39" t="s">
        <v>1475</v>
      </c>
      <c r="C349" s="39" t="s">
        <v>1494</v>
      </c>
      <c r="D349" s="39" t="s">
        <v>1495</v>
      </c>
      <c r="K349" s="39">
        <v>1</v>
      </c>
      <c r="L349" s="55">
        <v>25</v>
      </c>
      <c r="M349" s="55">
        <v>30</v>
      </c>
      <c r="N349" s="55">
        <f t="shared" si="10"/>
        <v>25</v>
      </c>
      <c r="O349" s="55">
        <f t="shared" si="11"/>
        <v>30</v>
      </c>
    </row>
    <row r="350" spans="1:15" ht="12.75">
      <c r="A350" s="39" t="s">
        <v>943</v>
      </c>
      <c r="B350" s="39" t="s">
        <v>1166</v>
      </c>
      <c r="C350" s="39" t="s">
        <v>1496</v>
      </c>
      <c r="K350" s="39">
        <v>1</v>
      </c>
      <c r="L350" s="55">
        <v>15</v>
      </c>
      <c r="M350" s="55">
        <v>20</v>
      </c>
      <c r="N350" s="55">
        <f t="shared" si="10"/>
        <v>15</v>
      </c>
      <c r="O350" s="55">
        <f t="shared" si="11"/>
        <v>20</v>
      </c>
    </row>
    <row r="351" spans="1:15" ht="12.75">
      <c r="A351" s="39" t="s">
        <v>943</v>
      </c>
      <c r="B351" s="39" t="s">
        <v>1211</v>
      </c>
      <c r="C351" s="39" t="s">
        <v>1497</v>
      </c>
      <c r="K351" s="39">
        <v>1</v>
      </c>
      <c r="L351" s="55">
        <v>3</v>
      </c>
      <c r="M351" s="55">
        <v>4</v>
      </c>
      <c r="N351" s="55">
        <f t="shared" si="10"/>
        <v>3</v>
      </c>
      <c r="O351" s="55">
        <f t="shared" si="11"/>
        <v>4</v>
      </c>
    </row>
    <row r="352" spans="1:21" ht="12.75">
      <c r="A352" s="39" t="s">
        <v>943</v>
      </c>
      <c r="B352" s="39" t="s">
        <v>1171</v>
      </c>
      <c r="C352" s="39" t="s">
        <v>1137</v>
      </c>
      <c r="K352" s="39">
        <v>1</v>
      </c>
      <c r="L352" s="55">
        <v>3</v>
      </c>
      <c r="M352" s="55">
        <v>4</v>
      </c>
      <c r="N352" s="55">
        <f t="shared" si="10"/>
        <v>3</v>
      </c>
      <c r="O352" s="55">
        <f t="shared" si="11"/>
        <v>4</v>
      </c>
      <c r="R352"/>
      <c r="T352"/>
      <c r="U352"/>
    </row>
    <row r="353" spans="1:21" ht="12.75">
      <c r="A353" s="39" t="s">
        <v>943</v>
      </c>
      <c r="B353" s="39" t="s">
        <v>1172</v>
      </c>
      <c r="C353" s="39" t="s">
        <v>1498</v>
      </c>
      <c r="K353" s="39">
        <v>1</v>
      </c>
      <c r="L353" s="55">
        <v>5</v>
      </c>
      <c r="M353" s="55">
        <v>7</v>
      </c>
      <c r="N353" s="55">
        <f t="shared" si="10"/>
        <v>5</v>
      </c>
      <c r="O353" s="55">
        <f t="shared" si="11"/>
        <v>7</v>
      </c>
      <c r="R353"/>
      <c r="T353"/>
      <c r="U353"/>
    </row>
    <row r="354" spans="1:21" ht="12.75">
      <c r="A354" s="39" t="s">
        <v>943</v>
      </c>
      <c r="B354" s="39" t="s">
        <v>1166</v>
      </c>
      <c r="C354" s="39" t="s">
        <v>1499</v>
      </c>
      <c r="K354" s="39">
        <v>1</v>
      </c>
      <c r="L354" s="55">
        <v>5</v>
      </c>
      <c r="M354" s="55">
        <v>7</v>
      </c>
      <c r="N354" s="55">
        <f t="shared" si="10"/>
        <v>5</v>
      </c>
      <c r="O354" s="55">
        <f t="shared" si="11"/>
        <v>7</v>
      </c>
      <c r="R354"/>
      <c r="T354"/>
      <c r="U354"/>
    </row>
    <row r="355" spans="1:21" ht="12.75">
      <c r="A355" s="39" t="s">
        <v>943</v>
      </c>
      <c r="B355" s="39" t="s">
        <v>1401</v>
      </c>
      <c r="C355" s="39" t="s">
        <v>1500</v>
      </c>
      <c r="D355" s="39" t="s">
        <v>1222</v>
      </c>
      <c r="K355" s="39">
        <v>1</v>
      </c>
      <c r="L355" s="55">
        <v>15</v>
      </c>
      <c r="M355" s="55">
        <v>20</v>
      </c>
      <c r="N355" s="55">
        <f t="shared" si="10"/>
        <v>15</v>
      </c>
      <c r="O355" s="55">
        <f t="shared" si="11"/>
        <v>20</v>
      </c>
      <c r="Q355" s="39" t="s">
        <v>1264</v>
      </c>
      <c r="R355"/>
      <c r="T355"/>
      <c r="U355"/>
    </row>
    <row r="356" spans="1:21" ht="12.75">
      <c r="A356" s="39" t="s">
        <v>943</v>
      </c>
      <c r="B356" s="39" t="s">
        <v>1166</v>
      </c>
      <c r="C356" s="39" t="s">
        <v>1501</v>
      </c>
      <c r="D356" s="39" t="s">
        <v>1502</v>
      </c>
      <c r="K356" s="39">
        <v>1</v>
      </c>
      <c r="L356" s="55">
        <v>5</v>
      </c>
      <c r="M356" s="55">
        <v>7</v>
      </c>
      <c r="N356" s="55">
        <f t="shared" si="10"/>
        <v>5</v>
      </c>
      <c r="O356" s="55">
        <f t="shared" si="11"/>
        <v>7</v>
      </c>
      <c r="R356"/>
      <c r="T356"/>
      <c r="U356"/>
    </row>
    <row r="357" spans="1:21" ht="12.75">
      <c r="A357" s="39" t="s">
        <v>943</v>
      </c>
      <c r="B357" s="39" t="s">
        <v>1171</v>
      </c>
      <c r="C357" s="39" t="s">
        <v>1501</v>
      </c>
      <c r="D357" s="39" t="s">
        <v>1502</v>
      </c>
      <c r="K357" s="39">
        <v>1</v>
      </c>
      <c r="L357" s="55">
        <v>5</v>
      </c>
      <c r="M357" s="55">
        <v>7</v>
      </c>
      <c r="N357" s="55">
        <f t="shared" si="10"/>
        <v>5</v>
      </c>
      <c r="O357" s="55">
        <f t="shared" si="11"/>
        <v>7</v>
      </c>
      <c r="R357"/>
      <c r="T357"/>
      <c r="U357"/>
    </row>
    <row r="358" spans="1:21" ht="12.75">
      <c r="A358" s="39" t="s">
        <v>943</v>
      </c>
      <c r="B358" s="39" t="s">
        <v>1190</v>
      </c>
      <c r="C358" s="39" t="s">
        <v>1501</v>
      </c>
      <c r="D358" s="39" t="s">
        <v>1503</v>
      </c>
      <c r="K358" s="39">
        <v>1</v>
      </c>
      <c r="L358" s="55">
        <v>4</v>
      </c>
      <c r="M358" s="55">
        <v>5</v>
      </c>
      <c r="N358" s="55">
        <f t="shared" si="10"/>
        <v>4</v>
      </c>
      <c r="O358" s="55">
        <f t="shared" si="11"/>
        <v>5</v>
      </c>
      <c r="R358"/>
      <c r="T358"/>
      <c r="U358"/>
    </row>
    <row r="359" spans="1:21" ht="12.75">
      <c r="A359" s="39" t="s">
        <v>943</v>
      </c>
      <c r="B359" s="39" t="s">
        <v>1207</v>
      </c>
      <c r="C359" s="39" t="s">
        <v>1501</v>
      </c>
      <c r="D359" s="39" t="s">
        <v>1504</v>
      </c>
      <c r="K359" s="39">
        <v>1</v>
      </c>
      <c r="L359" s="55">
        <v>10</v>
      </c>
      <c r="M359" s="55">
        <v>15</v>
      </c>
      <c r="N359" s="55">
        <f t="shared" si="10"/>
        <v>10</v>
      </c>
      <c r="O359" s="55">
        <f t="shared" si="11"/>
        <v>15</v>
      </c>
      <c r="R359"/>
      <c r="T359"/>
      <c r="U359"/>
    </row>
    <row r="360" spans="1:21" ht="12.75">
      <c r="A360" s="39" t="s">
        <v>943</v>
      </c>
      <c r="B360" s="39" t="s">
        <v>1505</v>
      </c>
      <c r="C360" s="39" t="s">
        <v>1501</v>
      </c>
      <c r="D360" s="39" t="s">
        <v>1506</v>
      </c>
      <c r="K360" s="39">
        <v>2</v>
      </c>
      <c r="L360" s="55">
        <v>100</v>
      </c>
      <c r="M360" s="55">
        <v>11</v>
      </c>
      <c r="N360" s="55">
        <f t="shared" si="10"/>
        <v>200</v>
      </c>
      <c r="O360" s="55">
        <f t="shared" si="11"/>
        <v>22</v>
      </c>
      <c r="R360"/>
      <c r="T360"/>
      <c r="U360"/>
    </row>
    <row r="361" spans="1:21" ht="12.75">
      <c r="A361" s="39" t="s">
        <v>943</v>
      </c>
      <c r="B361" s="39" t="s">
        <v>1507</v>
      </c>
      <c r="C361" s="39" t="s">
        <v>1501</v>
      </c>
      <c r="D361" s="39" t="s">
        <v>1508</v>
      </c>
      <c r="K361" s="39">
        <v>2</v>
      </c>
      <c r="L361" s="55">
        <v>50</v>
      </c>
      <c r="M361" s="55">
        <v>60</v>
      </c>
      <c r="N361" s="55">
        <f t="shared" si="10"/>
        <v>100</v>
      </c>
      <c r="O361" s="55">
        <f t="shared" si="11"/>
        <v>120</v>
      </c>
      <c r="R361"/>
      <c r="T361"/>
      <c r="U361"/>
    </row>
    <row r="362" spans="1:21" ht="12.75">
      <c r="A362" s="39" t="s">
        <v>943</v>
      </c>
      <c r="B362" s="39" t="s">
        <v>1509</v>
      </c>
      <c r="C362" s="39" t="s">
        <v>1501</v>
      </c>
      <c r="D362" s="39" t="s">
        <v>1510</v>
      </c>
      <c r="K362" s="39">
        <v>1</v>
      </c>
      <c r="L362" s="55">
        <v>100</v>
      </c>
      <c r="M362" s="55">
        <v>110</v>
      </c>
      <c r="N362" s="55">
        <f t="shared" si="10"/>
        <v>100</v>
      </c>
      <c r="O362" s="55">
        <f t="shared" si="11"/>
        <v>110</v>
      </c>
      <c r="R362"/>
      <c r="T362"/>
      <c r="U362"/>
    </row>
    <row r="363" spans="1:21" ht="12.75">
      <c r="A363" s="39" t="s">
        <v>943</v>
      </c>
      <c r="B363" s="39" t="s">
        <v>1511</v>
      </c>
      <c r="C363" s="39" t="s">
        <v>1501</v>
      </c>
      <c r="D363" s="39" t="s">
        <v>1512</v>
      </c>
      <c r="K363" s="39">
        <v>1</v>
      </c>
      <c r="L363" s="55">
        <v>100</v>
      </c>
      <c r="M363" s="55">
        <v>110</v>
      </c>
      <c r="N363" s="55">
        <f t="shared" si="10"/>
        <v>100</v>
      </c>
      <c r="O363" s="55">
        <f t="shared" si="11"/>
        <v>110</v>
      </c>
      <c r="R363"/>
      <c r="T363"/>
      <c r="U363"/>
    </row>
    <row r="364" spans="1:21" ht="12.75">
      <c r="A364" s="39" t="s">
        <v>943</v>
      </c>
      <c r="B364" s="39" t="s">
        <v>1256</v>
      </c>
      <c r="C364" s="39" t="s">
        <v>1513</v>
      </c>
      <c r="K364" s="39">
        <v>1</v>
      </c>
      <c r="L364" s="55">
        <v>5</v>
      </c>
      <c r="M364" s="55">
        <v>7</v>
      </c>
      <c r="N364" s="55">
        <f t="shared" si="10"/>
        <v>5</v>
      </c>
      <c r="O364" s="55">
        <f t="shared" si="11"/>
        <v>7</v>
      </c>
      <c r="R364"/>
      <c r="T364"/>
      <c r="U364"/>
    </row>
    <row r="365" spans="1:21" ht="12.75">
      <c r="A365" s="39" t="s">
        <v>943</v>
      </c>
      <c r="B365" s="39" t="s">
        <v>1166</v>
      </c>
      <c r="C365" s="39" t="s">
        <v>1514</v>
      </c>
      <c r="K365" s="39">
        <v>1</v>
      </c>
      <c r="L365" s="55">
        <v>4</v>
      </c>
      <c r="M365" s="55">
        <v>5</v>
      </c>
      <c r="N365" s="55">
        <f t="shared" si="10"/>
        <v>4</v>
      </c>
      <c r="O365" s="55">
        <f t="shared" si="11"/>
        <v>5</v>
      </c>
      <c r="R365"/>
      <c r="T365"/>
      <c r="U365"/>
    </row>
    <row r="366" spans="1:21" ht="12.75">
      <c r="A366" s="39" t="s">
        <v>943</v>
      </c>
      <c r="B366" s="39" t="s">
        <v>1223</v>
      </c>
      <c r="C366" s="39" t="s">
        <v>1514</v>
      </c>
      <c r="K366" s="39">
        <v>1</v>
      </c>
      <c r="L366" s="55">
        <v>3</v>
      </c>
      <c r="M366" s="55">
        <v>4</v>
      </c>
      <c r="N366" s="55">
        <f t="shared" si="10"/>
        <v>3</v>
      </c>
      <c r="O366" s="55">
        <f t="shared" si="11"/>
        <v>4</v>
      </c>
      <c r="R366"/>
      <c r="T366"/>
      <c r="U366"/>
    </row>
    <row r="367" spans="1:21" ht="12.75">
      <c r="A367" s="39" t="s">
        <v>943</v>
      </c>
      <c r="B367" s="39" t="s">
        <v>1323</v>
      </c>
      <c r="C367" s="39" t="s">
        <v>1514</v>
      </c>
      <c r="K367" s="39">
        <v>2</v>
      </c>
      <c r="L367" s="55">
        <v>3</v>
      </c>
      <c r="M367" s="55">
        <v>4</v>
      </c>
      <c r="N367" s="55">
        <f t="shared" si="10"/>
        <v>6</v>
      </c>
      <c r="O367" s="55">
        <f t="shared" si="11"/>
        <v>8</v>
      </c>
      <c r="R367"/>
      <c r="T367"/>
      <c r="U367"/>
    </row>
    <row r="368" spans="1:15" ht="12.75">
      <c r="A368" s="39" t="s">
        <v>943</v>
      </c>
      <c r="B368" s="39" t="s">
        <v>1190</v>
      </c>
      <c r="C368" s="39" t="s">
        <v>1142</v>
      </c>
      <c r="K368" s="39">
        <v>1</v>
      </c>
      <c r="L368" s="55">
        <v>5</v>
      </c>
      <c r="M368" s="55">
        <v>7</v>
      </c>
      <c r="N368" s="55">
        <f t="shared" si="10"/>
        <v>5</v>
      </c>
      <c r="O368" s="55">
        <f t="shared" si="11"/>
        <v>7</v>
      </c>
    </row>
    <row r="369" spans="1:15" ht="12.75">
      <c r="A369" s="39" t="s">
        <v>943</v>
      </c>
      <c r="B369" s="39" t="s">
        <v>1515</v>
      </c>
      <c r="C369" s="39" t="s">
        <v>1145</v>
      </c>
      <c r="D369" s="39" t="s">
        <v>1516</v>
      </c>
      <c r="K369" s="39">
        <v>1</v>
      </c>
      <c r="L369" s="55">
        <v>15</v>
      </c>
      <c r="M369" s="55">
        <v>20</v>
      </c>
      <c r="N369" s="55">
        <f t="shared" si="10"/>
        <v>15</v>
      </c>
      <c r="O369" s="55">
        <f t="shared" si="11"/>
        <v>20</v>
      </c>
    </row>
    <row r="370" spans="1:15" ht="12.75">
      <c r="A370" s="39" t="s">
        <v>943</v>
      </c>
      <c r="B370" s="39" t="s">
        <v>1517</v>
      </c>
      <c r="C370" s="39" t="s">
        <v>1145</v>
      </c>
      <c r="D370" s="39" t="s">
        <v>1518</v>
      </c>
      <c r="K370" s="39">
        <v>1</v>
      </c>
      <c r="L370" s="55">
        <v>10</v>
      </c>
      <c r="M370" s="55">
        <v>15</v>
      </c>
      <c r="N370" s="55">
        <f t="shared" si="10"/>
        <v>10</v>
      </c>
      <c r="O370" s="55">
        <f t="shared" si="11"/>
        <v>15</v>
      </c>
    </row>
    <row r="371" spans="1:15" ht="12.75">
      <c r="A371" s="39" t="s">
        <v>943</v>
      </c>
      <c r="B371" s="39" t="s">
        <v>1166</v>
      </c>
      <c r="C371" s="39" t="s">
        <v>1519</v>
      </c>
      <c r="K371" s="39">
        <v>4</v>
      </c>
      <c r="L371" s="55">
        <v>3</v>
      </c>
      <c r="M371" s="55">
        <v>4</v>
      </c>
      <c r="N371" s="55">
        <f t="shared" si="10"/>
        <v>12</v>
      </c>
      <c r="O371" s="55">
        <f t="shared" si="11"/>
        <v>16</v>
      </c>
    </row>
    <row r="372" spans="1:15" ht="12.75">
      <c r="A372" s="39" t="s">
        <v>943</v>
      </c>
      <c r="B372" s="39" t="s">
        <v>1256</v>
      </c>
      <c r="C372" s="39" t="s">
        <v>1519</v>
      </c>
      <c r="K372" s="39">
        <v>2</v>
      </c>
      <c r="L372" s="55">
        <v>3</v>
      </c>
      <c r="M372" s="55">
        <v>4</v>
      </c>
      <c r="N372" s="55">
        <f t="shared" si="10"/>
        <v>6</v>
      </c>
      <c r="O372" s="55">
        <f t="shared" si="11"/>
        <v>8</v>
      </c>
    </row>
    <row r="373" spans="1:15" ht="12.75">
      <c r="A373" s="39" t="s">
        <v>943</v>
      </c>
      <c r="B373" s="39" t="s">
        <v>1186</v>
      </c>
      <c r="C373" s="39" t="s">
        <v>1146</v>
      </c>
      <c r="K373" s="39">
        <v>1</v>
      </c>
      <c r="L373" s="55">
        <v>3</v>
      </c>
      <c r="M373" s="55">
        <v>4</v>
      </c>
      <c r="N373" s="55">
        <f t="shared" si="10"/>
        <v>3</v>
      </c>
      <c r="O373" s="55">
        <f t="shared" si="11"/>
        <v>4</v>
      </c>
    </row>
    <row r="374" spans="1:15" ht="12.75">
      <c r="A374" s="39" t="s">
        <v>943</v>
      </c>
      <c r="B374" s="39" t="s">
        <v>1190</v>
      </c>
      <c r="C374" s="39" t="s">
        <v>1520</v>
      </c>
      <c r="K374" s="39">
        <v>1</v>
      </c>
      <c r="L374" s="55">
        <v>7</v>
      </c>
      <c r="M374" s="55">
        <v>9</v>
      </c>
      <c r="N374" s="55">
        <f t="shared" si="10"/>
        <v>7</v>
      </c>
      <c r="O374" s="55">
        <f t="shared" si="11"/>
        <v>9</v>
      </c>
    </row>
    <row r="375" spans="1:15" ht="12.75">
      <c r="A375" s="39" t="s">
        <v>943</v>
      </c>
      <c r="B375" s="39" t="s">
        <v>1190</v>
      </c>
      <c r="C375" s="39" t="s">
        <v>1148</v>
      </c>
      <c r="K375" s="39">
        <v>1</v>
      </c>
      <c r="L375" s="55">
        <v>5</v>
      </c>
      <c r="M375" s="55">
        <v>7</v>
      </c>
      <c r="N375" s="55">
        <f t="shared" si="10"/>
        <v>5</v>
      </c>
      <c r="O375" s="55">
        <f t="shared" si="11"/>
        <v>7</v>
      </c>
    </row>
    <row r="376" spans="1:15" ht="12.75">
      <c r="A376" s="39" t="s">
        <v>943</v>
      </c>
      <c r="B376" s="39" t="s">
        <v>1256</v>
      </c>
      <c r="C376" s="39" t="s">
        <v>1521</v>
      </c>
      <c r="K376" s="39">
        <v>1</v>
      </c>
      <c r="L376" s="55">
        <v>10</v>
      </c>
      <c r="M376" s="55">
        <v>15</v>
      </c>
      <c r="N376" s="55">
        <f t="shared" si="10"/>
        <v>10</v>
      </c>
      <c r="O376" s="55">
        <f t="shared" si="11"/>
        <v>15</v>
      </c>
    </row>
    <row r="377" spans="1:21" ht="12.75">
      <c r="A377" s="39" t="s">
        <v>952</v>
      </c>
      <c r="B377" s="39" t="s">
        <v>1522</v>
      </c>
      <c r="C377" s="39" t="s">
        <v>1521</v>
      </c>
      <c r="D377" s="39" t="s">
        <v>1523</v>
      </c>
      <c r="K377" s="56">
        <v>1</v>
      </c>
      <c r="L377" s="57">
        <v>50</v>
      </c>
      <c r="M377" s="57">
        <v>60</v>
      </c>
      <c r="N377" s="57">
        <f t="shared" si="10"/>
        <v>50</v>
      </c>
      <c r="O377" s="57">
        <f t="shared" si="11"/>
        <v>60</v>
      </c>
      <c r="Q377" s="62"/>
      <c r="R377" s="62"/>
      <c r="S377" s="54"/>
      <c r="T377" s="45"/>
      <c r="U377" s="45"/>
    </row>
    <row r="378" spans="1:21" ht="12.75">
      <c r="A378" s="39" t="s">
        <v>952</v>
      </c>
      <c r="B378" s="39" t="s">
        <v>1524</v>
      </c>
      <c r="C378" s="39" t="s">
        <v>1521</v>
      </c>
      <c r="D378" s="39" t="s">
        <v>1525</v>
      </c>
      <c r="K378" s="56">
        <v>1</v>
      </c>
      <c r="L378" s="57">
        <v>50</v>
      </c>
      <c r="M378" s="57">
        <v>60</v>
      </c>
      <c r="N378" s="57">
        <f t="shared" si="10"/>
        <v>50</v>
      </c>
      <c r="O378" s="57">
        <f t="shared" si="11"/>
        <v>60</v>
      </c>
      <c r="Q378" s="62"/>
      <c r="R378" s="62"/>
      <c r="S378" s="54"/>
      <c r="T378" s="45"/>
      <c r="U378" s="45"/>
    </row>
    <row r="379" spans="1:21" ht="12.75">
      <c r="A379" s="39" t="s">
        <v>952</v>
      </c>
      <c r="B379" s="39" t="s">
        <v>1526</v>
      </c>
      <c r="C379" s="39" t="s">
        <v>1521</v>
      </c>
      <c r="D379" s="39" t="s">
        <v>1527</v>
      </c>
      <c r="K379" s="56">
        <v>1</v>
      </c>
      <c r="L379" s="57">
        <v>50</v>
      </c>
      <c r="M379" s="57">
        <v>60</v>
      </c>
      <c r="N379" s="57">
        <f t="shared" si="10"/>
        <v>50</v>
      </c>
      <c r="O379" s="57">
        <f t="shared" si="11"/>
        <v>60</v>
      </c>
      <c r="Q379" s="62"/>
      <c r="R379" s="62"/>
      <c r="S379" s="54"/>
      <c r="T379" s="45"/>
      <c r="U379" s="45"/>
    </row>
    <row r="380" spans="1:15" ht="12.75">
      <c r="A380" s="39" t="s">
        <v>943</v>
      </c>
      <c r="B380" s="39" t="s">
        <v>1166</v>
      </c>
      <c r="C380" s="39" t="s">
        <v>1151</v>
      </c>
      <c r="K380" s="39">
        <v>1</v>
      </c>
      <c r="L380" s="55">
        <v>5</v>
      </c>
      <c r="M380" s="55">
        <v>7</v>
      </c>
      <c r="N380" s="55">
        <f t="shared" si="10"/>
        <v>5</v>
      </c>
      <c r="O380" s="55">
        <f t="shared" si="11"/>
        <v>7</v>
      </c>
    </row>
    <row r="381" spans="1:15" ht="12.75">
      <c r="A381" s="39" t="s">
        <v>943</v>
      </c>
      <c r="B381" s="39" t="s">
        <v>1528</v>
      </c>
      <c r="C381" s="39" t="s">
        <v>1529</v>
      </c>
      <c r="K381" s="39">
        <v>1</v>
      </c>
      <c r="L381" s="55">
        <v>3</v>
      </c>
      <c r="M381" s="55">
        <v>4</v>
      </c>
      <c r="N381" s="55">
        <f t="shared" si="10"/>
        <v>3</v>
      </c>
      <c r="O381" s="55">
        <f t="shared" si="11"/>
        <v>4</v>
      </c>
    </row>
    <row r="382" spans="1:15" ht="12.75">
      <c r="A382" s="39" t="s">
        <v>943</v>
      </c>
      <c r="B382" s="39" t="s">
        <v>1172</v>
      </c>
      <c r="C382" s="39" t="s">
        <v>1530</v>
      </c>
      <c r="K382" s="39">
        <v>2</v>
      </c>
      <c r="L382" s="55">
        <v>3</v>
      </c>
      <c r="M382" s="55">
        <v>4</v>
      </c>
      <c r="N382" s="55">
        <f t="shared" si="10"/>
        <v>6</v>
      </c>
      <c r="O382" s="55">
        <f t="shared" si="11"/>
        <v>8</v>
      </c>
    </row>
    <row r="383" spans="1:15" ht="12.75">
      <c r="A383" s="39" t="s">
        <v>943</v>
      </c>
      <c r="B383" s="39" t="s">
        <v>1190</v>
      </c>
      <c r="C383" s="39" t="s">
        <v>1531</v>
      </c>
      <c r="K383" s="39">
        <v>1</v>
      </c>
      <c r="L383" s="55">
        <v>4</v>
      </c>
      <c r="M383" s="55">
        <v>5</v>
      </c>
      <c r="N383" s="55">
        <f t="shared" si="10"/>
        <v>4</v>
      </c>
      <c r="O383" s="55">
        <f t="shared" si="11"/>
        <v>5</v>
      </c>
    </row>
    <row r="384" spans="1:21" ht="12.75">
      <c r="A384" s="39" t="s">
        <v>943</v>
      </c>
      <c r="B384" s="39" t="s">
        <v>1203</v>
      </c>
      <c r="C384" s="39" t="s">
        <v>1532</v>
      </c>
      <c r="K384" s="39">
        <v>1</v>
      </c>
      <c r="L384" s="55">
        <v>5</v>
      </c>
      <c r="M384" s="55">
        <v>7</v>
      </c>
      <c r="N384" s="55">
        <f t="shared" si="10"/>
        <v>5</v>
      </c>
      <c r="O384" s="55">
        <f t="shared" si="11"/>
        <v>7</v>
      </c>
      <c r="R384"/>
      <c r="T384"/>
      <c r="U384"/>
    </row>
    <row r="385" spans="1:21" ht="12.75">
      <c r="A385" s="39" t="s">
        <v>943</v>
      </c>
      <c r="B385" s="39" t="s">
        <v>1186</v>
      </c>
      <c r="C385" s="39" t="s">
        <v>1533</v>
      </c>
      <c r="K385" s="39">
        <v>1</v>
      </c>
      <c r="L385" s="55">
        <v>3</v>
      </c>
      <c r="M385" s="55">
        <v>4</v>
      </c>
      <c r="N385" s="55">
        <f t="shared" si="10"/>
        <v>3</v>
      </c>
      <c r="O385" s="55">
        <f t="shared" si="11"/>
        <v>4</v>
      </c>
      <c r="R385"/>
      <c r="T385"/>
      <c r="U385"/>
    </row>
    <row r="386" spans="1:21" ht="12.75">
      <c r="A386" s="39" t="s">
        <v>943</v>
      </c>
      <c r="B386" s="39" t="s">
        <v>1239</v>
      </c>
      <c r="C386" s="39" t="s">
        <v>1534</v>
      </c>
      <c r="K386" s="39">
        <v>1</v>
      </c>
      <c r="L386" s="55">
        <v>5</v>
      </c>
      <c r="M386" s="55">
        <v>7</v>
      </c>
      <c r="N386" s="55">
        <f t="shared" si="10"/>
        <v>5</v>
      </c>
      <c r="O386" s="55">
        <f t="shared" si="11"/>
        <v>7</v>
      </c>
      <c r="R386"/>
      <c r="T386"/>
      <c r="U386"/>
    </row>
    <row r="387" spans="1:21" ht="12.75">
      <c r="A387" s="39" t="s">
        <v>943</v>
      </c>
      <c r="B387" s="39" t="s">
        <v>1166</v>
      </c>
      <c r="C387" s="39" t="s">
        <v>1153</v>
      </c>
      <c r="K387" s="39">
        <v>2</v>
      </c>
      <c r="L387" s="55">
        <v>5</v>
      </c>
      <c r="M387" s="55">
        <v>7</v>
      </c>
      <c r="N387" s="55">
        <f t="shared" si="10"/>
        <v>10</v>
      </c>
      <c r="O387" s="55">
        <f t="shared" si="11"/>
        <v>14</v>
      </c>
      <c r="R387"/>
      <c r="T387"/>
      <c r="U387"/>
    </row>
    <row r="388" spans="1:21" ht="12.75">
      <c r="A388" s="39" t="s">
        <v>943</v>
      </c>
      <c r="B388" s="39" t="s">
        <v>1172</v>
      </c>
      <c r="C388" s="39" t="s">
        <v>1155</v>
      </c>
      <c r="K388" s="39">
        <v>2</v>
      </c>
      <c r="L388" s="55">
        <v>5</v>
      </c>
      <c r="M388" s="55">
        <v>7</v>
      </c>
      <c r="N388" s="55">
        <f t="shared" si="10"/>
        <v>10</v>
      </c>
      <c r="O388" s="55">
        <f t="shared" si="11"/>
        <v>14</v>
      </c>
      <c r="R388"/>
      <c r="T388"/>
      <c r="U388"/>
    </row>
    <row r="389" spans="1:21" ht="12.75">
      <c r="A389" s="39" t="s">
        <v>943</v>
      </c>
      <c r="B389" s="39" t="s">
        <v>1190</v>
      </c>
      <c r="C389" s="39" t="s">
        <v>1535</v>
      </c>
      <c r="K389" s="39">
        <v>1</v>
      </c>
      <c r="L389" s="55">
        <v>15</v>
      </c>
      <c r="M389" s="55">
        <v>20</v>
      </c>
      <c r="N389" s="55">
        <f t="shared" si="10"/>
        <v>15</v>
      </c>
      <c r="O389" s="55">
        <f t="shared" si="11"/>
        <v>20</v>
      </c>
      <c r="R389"/>
      <c r="T389"/>
      <c r="U389"/>
    </row>
    <row r="390" spans="1:21" ht="12.75">
      <c r="A390" s="39" t="s">
        <v>943</v>
      </c>
      <c r="B390" s="39" t="s">
        <v>1190</v>
      </c>
      <c r="C390" s="39" t="s">
        <v>1536</v>
      </c>
      <c r="K390" s="39">
        <v>1</v>
      </c>
      <c r="L390" s="55">
        <v>4</v>
      </c>
      <c r="M390" s="55">
        <v>5</v>
      </c>
      <c r="N390" s="55">
        <f aca="true" t="shared" si="12" ref="N390:N409">SUM(K390*L390)</f>
        <v>4</v>
      </c>
      <c r="O390" s="55">
        <f aca="true" t="shared" si="13" ref="O390:O409">SUM(K390*M390)</f>
        <v>5</v>
      </c>
      <c r="R390"/>
      <c r="T390"/>
      <c r="U390"/>
    </row>
    <row r="391" spans="1:21" ht="12.75">
      <c r="A391" s="39" t="s">
        <v>943</v>
      </c>
      <c r="B391" s="39" t="s">
        <v>1166</v>
      </c>
      <c r="C391" s="39" t="s">
        <v>1156</v>
      </c>
      <c r="K391" s="39">
        <v>2</v>
      </c>
      <c r="L391" s="55">
        <v>3</v>
      </c>
      <c r="M391" s="55">
        <v>4</v>
      </c>
      <c r="N391" s="55">
        <f t="shared" si="12"/>
        <v>6</v>
      </c>
      <c r="O391" s="55">
        <f t="shared" si="13"/>
        <v>8</v>
      </c>
      <c r="R391"/>
      <c r="T391"/>
      <c r="U391"/>
    </row>
    <row r="392" spans="1:21" ht="12.75">
      <c r="A392" s="39" t="s">
        <v>943</v>
      </c>
      <c r="B392" s="39" t="s">
        <v>1186</v>
      </c>
      <c r="C392" s="39" t="s">
        <v>1537</v>
      </c>
      <c r="K392" s="39">
        <v>1</v>
      </c>
      <c r="L392" s="55">
        <v>3</v>
      </c>
      <c r="M392" s="55">
        <v>4</v>
      </c>
      <c r="N392" s="55">
        <f t="shared" si="12"/>
        <v>3</v>
      </c>
      <c r="O392" s="55">
        <f t="shared" si="13"/>
        <v>4</v>
      </c>
      <c r="R392"/>
      <c r="T392"/>
      <c r="U392"/>
    </row>
    <row r="393" spans="1:21" ht="12.75">
      <c r="A393" s="39" t="s">
        <v>943</v>
      </c>
      <c r="B393" s="39" t="s">
        <v>1194</v>
      </c>
      <c r="C393" s="39" t="s">
        <v>1538</v>
      </c>
      <c r="K393" s="39">
        <v>2</v>
      </c>
      <c r="L393" s="55">
        <v>5</v>
      </c>
      <c r="M393" s="55">
        <v>7</v>
      </c>
      <c r="N393" s="55">
        <f t="shared" si="12"/>
        <v>10</v>
      </c>
      <c r="O393" s="55">
        <f t="shared" si="13"/>
        <v>14</v>
      </c>
      <c r="R393"/>
      <c r="T393"/>
      <c r="U393"/>
    </row>
    <row r="394" spans="1:21" ht="12.75">
      <c r="A394" s="39" t="s">
        <v>943</v>
      </c>
      <c r="B394" s="39" t="s">
        <v>1539</v>
      </c>
      <c r="C394" s="39" t="s">
        <v>1540</v>
      </c>
      <c r="D394" s="39" t="s">
        <v>1541</v>
      </c>
      <c r="K394" s="39">
        <v>1</v>
      </c>
      <c r="L394" s="55">
        <v>30</v>
      </c>
      <c r="M394" s="55">
        <v>35</v>
      </c>
      <c r="N394" s="55">
        <f t="shared" si="12"/>
        <v>30</v>
      </c>
      <c r="O394" s="55">
        <f t="shared" si="13"/>
        <v>35</v>
      </c>
      <c r="R394"/>
      <c r="T394"/>
      <c r="U394"/>
    </row>
    <row r="395" spans="1:21" ht="12.75">
      <c r="A395" s="39" t="s">
        <v>943</v>
      </c>
      <c r="B395" s="39" t="s">
        <v>1542</v>
      </c>
      <c r="C395" s="39" t="s">
        <v>1540</v>
      </c>
      <c r="D395" s="39" t="s">
        <v>1185</v>
      </c>
      <c r="K395" s="39">
        <v>1</v>
      </c>
      <c r="L395" s="55">
        <v>25</v>
      </c>
      <c r="M395" s="55">
        <v>30</v>
      </c>
      <c r="N395" s="55">
        <f t="shared" si="12"/>
        <v>25</v>
      </c>
      <c r="O395" s="55">
        <f t="shared" si="13"/>
        <v>30</v>
      </c>
      <c r="R395"/>
      <c r="T395"/>
      <c r="U395"/>
    </row>
    <row r="396" spans="1:21" ht="12.75">
      <c r="A396" s="39" t="s">
        <v>943</v>
      </c>
      <c r="B396" s="39" t="s">
        <v>1543</v>
      </c>
      <c r="C396" s="39" t="s">
        <v>1540</v>
      </c>
      <c r="D396" s="39" t="s">
        <v>1544</v>
      </c>
      <c r="K396" s="39">
        <v>2</v>
      </c>
      <c r="L396" s="55">
        <v>10</v>
      </c>
      <c r="M396" s="55">
        <v>15</v>
      </c>
      <c r="N396" s="55">
        <f t="shared" si="12"/>
        <v>20</v>
      </c>
      <c r="O396" s="55">
        <f t="shared" si="13"/>
        <v>30</v>
      </c>
      <c r="Q396" s="61" t="s">
        <v>1545</v>
      </c>
      <c r="R396"/>
      <c r="T396"/>
      <c r="U396"/>
    </row>
    <row r="397" spans="1:21" ht="12.75">
      <c r="A397" s="39" t="s">
        <v>943</v>
      </c>
      <c r="B397" s="39" t="s">
        <v>1546</v>
      </c>
      <c r="C397" s="39" t="s">
        <v>1540</v>
      </c>
      <c r="D397" s="39" t="s">
        <v>1544</v>
      </c>
      <c r="K397" s="39">
        <v>1</v>
      </c>
      <c r="L397" s="55">
        <v>35</v>
      </c>
      <c r="M397" s="55">
        <v>40</v>
      </c>
      <c r="N397" s="55">
        <f t="shared" si="12"/>
        <v>35</v>
      </c>
      <c r="O397" s="55">
        <f t="shared" si="13"/>
        <v>40</v>
      </c>
      <c r="Q397" s="61" t="s">
        <v>1547</v>
      </c>
      <c r="R397"/>
      <c r="T397"/>
      <c r="U397"/>
    </row>
    <row r="398" spans="1:21" ht="12.75">
      <c r="A398" s="39" t="s">
        <v>943</v>
      </c>
      <c r="B398" s="39" t="s">
        <v>1548</v>
      </c>
      <c r="C398" s="39" t="s">
        <v>1540</v>
      </c>
      <c r="D398" s="39" t="s">
        <v>1544</v>
      </c>
      <c r="K398" s="39">
        <v>1</v>
      </c>
      <c r="L398" s="55">
        <v>90</v>
      </c>
      <c r="M398" s="55">
        <v>100</v>
      </c>
      <c r="N398" s="55">
        <f t="shared" si="12"/>
        <v>90</v>
      </c>
      <c r="O398" s="55">
        <f t="shared" si="13"/>
        <v>100</v>
      </c>
      <c r="Q398" s="61" t="s">
        <v>1549</v>
      </c>
      <c r="R398"/>
      <c r="T398"/>
      <c r="U398"/>
    </row>
    <row r="399" spans="1:21" ht="12.75">
      <c r="A399" s="39" t="s">
        <v>943</v>
      </c>
      <c r="B399" s="39" t="s">
        <v>1550</v>
      </c>
      <c r="C399" s="39" t="s">
        <v>1540</v>
      </c>
      <c r="D399" s="39" t="s">
        <v>1544</v>
      </c>
      <c r="K399" s="39">
        <v>1</v>
      </c>
      <c r="L399" s="55">
        <v>90</v>
      </c>
      <c r="M399" s="55">
        <v>100</v>
      </c>
      <c r="N399" s="55">
        <f t="shared" si="12"/>
        <v>90</v>
      </c>
      <c r="O399" s="55">
        <f t="shared" si="13"/>
        <v>100</v>
      </c>
      <c r="Q399" s="61" t="s">
        <v>1551</v>
      </c>
      <c r="R399"/>
      <c r="T399"/>
      <c r="U399"/>
    </row>
    <row r="400" spans="1:21" ht="12.75">
      <c r="A400" s="39" t="s">
        <v>943</v>
      </c>
      <c r="B400" s="39" t="s">
        <v>1552</v>
      </c>
      <c r="C400" s="39" t="s">
        <v>1540</v>
      </c>
      <c r="D400" s="39" t="s">
        <v>1553</v>
      </c>
      <c r="K400" s="39">
        <v>1</v>
      </c>
      <c r="L400" s="55">
        <v>25</v>
      </c>
      <c r="M400" s="55">
        <v>30</v>
      </c>
      <c r="N400" s="55">
        <f t="shared" si="12"/>
        <v>25</v>
      </c>
      <c r="O400" s="55">
        <f t="shared" si="13"/>
        <v>30</v>
      </c>
      <c r="Q400"/>
      <c r="R400"/>
      <c r="T400"/>
      <c r="U400"/>
    </row>
    <row r="401" spans="1:21" ht="12.75">
      <c r="A401" s="39" t="s">
        <v>943</v>
      </c>
      <c r="B401" s="39" t="s">
        <v>1166</v>
      </c>
      <c r="C401" s="39" t="s">
        <v>1159</v>
      </c>
      <c r="K401" s="39">
        <v>1</v>
      </c>
      <c r="L401" s="55">
        <v>5</v>
      </c>
      <c r="M401" s="55">
        <v>7</v>
      </c>
      <c r="N401" s="55">
        <f t="shared" si="12"/>
        <v>5</v>
      </c>
      <c r="O401" s="55">
        <f t="shared" si="13"/>
        <v>7</v>
      </c>
      <c r="R401"/>
      <c r="T401"/>
      <c r="U401"/>
    </row>
    <row r="402" spans="1:21" ht="12.75">
      <c r="A402" s="39" t="s">
        <v>943</v>
      </c>
      <c r="B402" s="39" t="s">
        <v>1401</v>
      </c>
      <c r="C402" s="39" t="s">
        <v>1159</v>
      </c>
      <c r="D402" s="39" t="s">
        <v>1554</v>
      </c>
      <c r="K402" s="39">
        <v>1</v>
      </c>
      <c r="L402" s="55">
        <v>25</v>
      </c>
      <c r="M402" s="55">
        <v>30</v>
      </c>
      <c r="N402" s="55">
        <f t="shared" si="12"/>
        <v>25</v>
      </c>
      <c r="O402" s="55">
        <f t="shared" si="13"/>
        <v>30</v>
      </c>
      <c r="R402"/>
      <c r="T402"/>
      <c r="U402"/>
    </row>
    <row r="403" spans="1:21" ht="12.75">
      <c r="A403" s="39" t="s">
        <v>943</v>
      </c>
      <c r="B403" s="39" t="s">
        <v>1190</v>
      </c>
      <c r="C403" s="39" t="s">
        <v>1160</v>
      </c>
      <c r="K403" s="39">
        <v>1</v>
      </c>
      <c r="L403" s="55">
        <v>3</v>
      </c>
      <c r="M403" s="55">
        <v>4</v>
      </c>
      <c r="N403" s="55">
        <f t="shared" si="12"/>
        <v>3</v>
      </c>
      <c r="O403" s="55">
        <f t="shared" si="13"/>
        <v>4</v>
      </c>
      <c r="R403"/>
      <c r="T403"/>
      <c r="U403"/>
    </row>
    <row r="404" spans="1:21" ht="12.75">
      <c r="A404" s="39" t="s">
        <v>943</v>
      </c>
      <c r="B404" s="39" t="s">
        <v>1186</v>
      </c>
      <c r="C404" s="39" t="s">
        <v>1555</v>
      </c>
      <c r="K404" s="39">
        <v>1</v>
      </c>
      <c r="L404" s="55">
        <v>5</v>
      </c>
      <c r="M404" s="55">
        <v>7</v>
      </c>
      <c r="N404" s="55">
        <f t="shared" si="12"/>
        <v>5</v>
      </c>
      <c r="O404" s="55">
        <f t="shared" si="13"/>
        <v>7</v>
      </c>
      <c r="R404"/>
      <c r="T404"/>
      <c r="U404"/>
    </row>
    <row r="405" spans="1:21" ht="12.75">
      <c r="A405" s="39" t="s">
        <v>943</v>
      </c>
      <c r="B405" s="39" t="s">
        <v>1012</v>
      </c>
      <c r="C405" s="39" t="s">
        <v>1556</v>
      </c>
      <c r="K405" s="39">
        <v>1</v>
      </c>
      <c r="L405" s="55">
        <v>3</v>
      </c>
      <c r="M405" s="55">
        <v>4</v>
      </c>
      <c r="N405" s="55">
        <f t="shared" si="12"/>
        <v>3</v>
      </c>
      <c r="O405" s="55">
        <f t="shared" si="13"/>
        <v>4</v>
      </c>
      <c r="R405"/>
      <c r="T405"/>
      <c r="U405"/>
    </row>
    <row r="406" spans="1:21" ht="12.75">
      <c r="A406" s="39" t="s">
        <v>943</v>
      </c>
      <c r="B406" s="39" t="s">
        <v>1307</v>
      </c>
      <c r="C406" s="39" t="s">
        <v>1557</v>
      </c>
      <c r="K406" s="39">
        <v>1</v>
      </c>
      <c r="L406" s="55">
        <v>3</v>
      </c>
      <c r="M406" s="55">
        <v>4</v>
      </c>
      <c r="N406" s="55">
        <f t="shared" si="12"/>
        <v>3</v>
      </c>
      <c r="O406" s="55">
        <f t="shared" si="13"/>
        <v>4</v>
      </c>
      <c r="R406"/>
      <c r="T406"/>
      <c r="U406"/>
    </row>
    <row r="407" spans="1:21" ht="12.75">
      <c r="A407" s="39" t="s">
        <v>943</v>
      </c>
      <c r="B407" s="39" t="s">
        <v>1166</v>
      </c>
      <c r="C407" s="39" t="s">
        <v>1162</v>
      </c>
      <c r="K407" s="39">
        <v>1</v>
      </c>
      <c r="L407" s="55">
        <v>3</v>
      </c>
      <c r="M407" s="55">
        <v>4</v>
      </c>
      <c r="N407" s="55">
        <f t="shared" si="12"/>
        <v>3</v>
      </c>
      <c r="O407" s="55">
        <f t="shared" si="13"/>
        <v>4</v>
      </c>
      <c r="R407"/>
      <c r="T407"/>
      <c r="U407"/>
    </row>
    <row r="408" spans="1:21" ht="12.75">
      <c r="A408" s="39" t="s">
        <v>943</v>
      </c>
      <c r="B408" s="39" t="s">
        <v>1186</v>
      </c>
      <c r="C408" s="39" t="s">
        <v>1558</v>
      </c>
      <c r="K408" s="39">
        <v>1</v>
      </c>
      <c r="L408" s="55">
        <v>4</v>
      </c>
      <c r="M408" s="55">
        <v>5</v>
      </c>
      <c r="N408" s="55">
        <f t="shared" si="12"/>
        <v>4</v>
      </c>
      <c r="O408" s="55">
        <f t="shared" si="13"/>
        <v>5</v>
      </c>
      <c r="R408"/>
      <c r="T408"/>
      <c r="U408"/>
    </row>
    <row r="409" spans="1:21" ht="12.75">
      <c r="A409" s="39" t="s">
        <v>943</v>
      </c>
      <c r="B409" s="39" t="s">
        <v>1194</v>
      </c>
      <c r="C409" s="39" t="s">
        <v>1559</v>
      </c>
      <c r="K409" s="39">
        <v>1</v>
      </c>
      <c r="L409" s="55">
        <v>3</v>
      </c>
      <c r="M409" s="55">
        <v>4</v>
      </c>
      <c r="N409" s="55">
        <f t="shared" si="12"/>
        <v>3</v>
      </c>
      <c r="O409" s="55">
        <f t="shared" si="13"/>
        <v>4</v>
      </c>
      <c r="R409"/>
      <c r="T409"/>
      <c r="U409"/>
    </row>
    <row r="411" spans="3:21" ht="12.75">
      <c r="C411" s="39" t="s">
        <v>1560</v>
      </c>
      <c r="D411" s="39" t="s">
        <v>1561</v>
      </c>
      <c r="K411" s="39">
        <v>1</v>
      </c>
      <c r="L411" s="52">
        <v>2</v>
      </c>
      <c r="M411" s="52">
        <v>2</v>
      </c>
      <c r="N411" s="55">
        <f aca="true" t="shared" si="14" ref="N411:N418">SUM(K411*L411)</f>
        <v>2</v>
      </c>
      <c r="O411" s="55">
        <f aca="true" t="shared" si="15" ref="O411:O418">SUM(K411*M411)</f>
        <v>2</v>
      </c>
      <c r="R411"/>
      <c r="T411"/>
      <c r="U411"/>
    </row>
    <row r="412" spans="3:21" ht="12.75">
      <c r="C412" s="39" t="s">
        <v>1562</v>
      </c>
      <c r="D412" s="39" t="s">
        <v>1561</v>
      </c>
      <c r="K412" s="39">
        <v>1</v>
      </c>
      <c r="L412" s="52">
        <v>2</v>
      </c>
      <c r="M412" s="52">
        <v>2</v>
      </c>
      <c r="N412" s="55">
        <f t="shared" si="14"/>
        <v>2</v>
      </c>
      <c r="O412" s="55">
        <f t="shared" si="15"/>
        <v>2</v>
      </c>
      <c r="R412"/>
      <c r="T412"/>
      <c r="U412"/>
    </row>
    <row r="413" spans="3:21" ht="12.75">
      <c r="C413" s="39" t="s">
        <v>1563</v>
      </c>
      <c r="D413" s="39" t="s">
        <v>1564</v>
      </c>
      <c r="K413" s="39">
        <v>4</v>
      </c>
      <c r="L413" s="52">
        <v>2</v>
      </c>
      <c r="M413" s="52">
        <v>8</v>
      </c>
      <c r="N413" s="55">
        <f t="shared" si="14"/>
        <v>8</v>
      </c>
      <c r="O413" s="55">
        <f t="shared" si="15"/>
        <v>32</v>
      </c>
      <c r="R413"/>
      <c r="T413"/>
      <c r="U413"/>
    </row>
    <row r="414" spans="3:21" ht="12.75">
      <c r="C414" s="39" t="s">
        <v>1565</v>
      </c>
      <c r="D414" s="39" t="s">
        <v>1390</v>
      </c>
      <c r="K414" s="39">
        <v>1</v>
      </c>
      <c r="L414" s="52">
        <v>2</v>
      </c>
      <c r="M414" s="52">
        <v>2</v>
      </c>
      <c r="N414" s="55">
        <f t="shared" si="14"/>
        <v>2</v>
      </c>
      <c r="O414" s="55">
        <f t="shared" si="15"/>
        <v>2</v>
      </c>
      <c r="R414"/>
      <c r="T414"/>
      <c r="U414"/>
    </row>
    <row r="415" spans="3:21" ht="12.75">
      <c r="C415" s="39" t="s">
        <v>1565</v>
      </c>
      <c r="D415" s="39" t="s">
        <v>1561</v>
      </c>
      <c r="K415" s="39">
        <v>1</v>
      </c>
      <c r="L415" s="52">
        <v>2</v>
      </c>
      <c r="M415" s="52">
        <v>2</v>
      </c>
      <c r="N415" s="55">
        <f t="shared" si="14"/>
        <v>2</v>
      </c>
      <c r="O415" s="55">
        <f t="shared" si="15"/>
        <v>2</v>
      </c>
      <c r="R415"/>
      <c r="T415"/>
      <c r="U415"/>
    </row>
    <row r="416" spans="1:21" ht="12.75">
      <c r="A416"/>
      <c r="B416"/>
      <c r="C416" s="39" t="s">
        <v>1566</v>
      </c>
      <c r="D416" s="39" t="s">
        <v>1567</v>
      </c>
      <c r="K416" s="39">
        <v>1</v>
      </c>
      <c r="L416" s="52">
        <v>2</v>
      </c>
      <c r="M416" s="52">
        <v>2</v>
      </c>
      <c r="N416" s="55">
        <f t="shared" si="14"/>
        <v>2</v>
      </c>
      <c r="O416" s="55">
        <f t="shared" si="15"/>
        <v>2</v>
      </c>
      <c r="P416"/>
      <c r="Q416"/>
      <c r="R416"/>
      <c r="T416"/>
      <c r="U416"/>
    </row>
    <row r="417" spans="1:21" ht="12.75">
      <c r="A417"/>
      <c r="B417"/>
      <c r="C417" s="39" t="s">
        <v>1568</v>
      </c>
      <c r="D417" s="39" t="s">
        <v>1390</v>
      </c>
      <c r="K417" s="39">
        <v>1</v>
      </c>
      <c r="L417" s="52">
        <v>2</v>
      </c>
      <c r="M417" s="52">
        <v>2</v>
      </c>
      <c r="N417" s="55">
        <f t="shared" si="14"/>
        <v>2</v>
      </c>
      <c r="O417" s="55">
        <f t="shared" si="15"/>
        <v>2</v>
      </c>
      <c r="P417"/>
      <c r="Q417"/>
      <c r="R417"/>
      <c r="T417"/>
      <c r="U417"/>
    </row>
    <row r="418" spans="1:21" ht="12.75">
      <c r="A418"/>
      <c r="B418"/>
      <c r="C418" s="39" t="s">
        <v>1569</v>
      </c>
      <c r="D418" s="39" t="s">
        <v>1567</v>
      </c>
      <c r="K418" s="39">
        <v>1</v>
      </c>
      <c r="L418" s="52">
        <v>2</v>
      </c>
      <c r="M418" s="52">
        <v>2</v>
      </c>
      <c r="N418" s="55">
        <f t="shared" si="14"/>
        <v>2</v>
      </c>
      <c r="O418" s="55">
        <f t="shared" si="15"/>
        <v>2</v>
      </c>
      <c r="P418"/>
      <c r="Q418"/>
      <c r="R418"/>
      <c r="T418"/>
      <c r="U418"/>
    </row>
  </sheetData>
  <sheetProtection selectLockedCells="1" selectUnlockedCells="1"/>
  <mergeCells count="5">
    <mergeCell ref="Q4:S4"/>
    <mergeCell ref="C1:D1"/>
    <mergeCell ref="Q2:R2"/>
    <mergeCell ref="C3:D3"/>
    <mergeCell ref="Q3:R3"/>
  </mergeCells>
  <printOptions/>
  <pageMargins left="0.25" right="0.25" top="0.25" bottom="0.25" header="0.5118055555555555" footer="0.5118055555555555"/>
  <pageSetup horizontalDpi="300" verticalDpi="300" orientation="landscape" scale="97"/>
  <rowBreaks count="8" manualBreakCount="8">
    <brk id="47" max="255" man="1"/>
    <brk id="92" max="255" man="1"/>
    <brk id="139" max="255" man="1"/>
    <brk id="186" max="255" man="1"/>
    <brk id="232" max="255" man="1"/>
    <brk id="279" max="255" man="1"/>
    <brk id="326" max="255" man="1"/>
    <brk id="374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S172"/>
  <sheetViews>
    <sheetView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7109375" style="39" customWidth="1"/>
    <col min="2" max="2" width="30.7109375" style="39" customWidth="1"/>
    <col min="3" max="4" width="32.7109375" style="39" customWidth="1"/>
    <col min="5" max="5" width="45.7109375" style="39" customWidth="1"/>
    <col min="6" max="10" width="1.7109375" style="39" customWidth="1"/>
    <col min="11" max="13" width="7.7109375" style="39" customWidth="1"/>
    <col min="14" max="14" width="9.421875" style="39" customWidth="1"/>
    <col min="15" max="15" width="7.7109375" style="39" customWidth="1"/>
    <col min="16" max="16" width="11.7109375" style="160" customWidth="1"/>
  </cols>
  <sheetData>
    <row r="1" spans="2:16" ht="15.75">
      <c r="B1" s="165" t="s">
        <v>2980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P1" s="54"/>
    </row>
    <row r="2" spans="1:19" ht="12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Q2" s="60"/>
      <c r="R2" s="60"/>
      <c r="S2" s="60"/>
    </row>
    <row r="3" spans="1:19" ht="12.75">
      <c r="A3" s="56"/>
      <c r="B3" s="50"/>
      <c r="C3" s="50"/>
      <c r="D3" s="50"/>
      <c r="E3" s="50"/>
      <c r="F3" s="50"/>
      <c r="G3" s="50"/>
      <c r="H3" s="50"/>
      <c r="I3" s="50"/>
      <c r="J3" s="50"/>
      <c r="K3" s="39" t="s">
        <v>939</v>
      </c>
      <c r="L3" s="49" t="s">
        <v>939</v>
      </c>
      <c r="M3" s="49" t="s">
        <v>939</v>
      </c>
      <c r="P3" s="41" t="s">
        <v>939</v>
      </c>
      <c r="Q3" s="60"/>
      <c r="R3" s="60"/>
      <c r="S3" s="60"/>
    </row>
    <row r="4" spans="11:16" ht="12.75">
      <c r="K4" s="39">
        <f>SUM(K7:K100)</f>
        <v>36</v>
      </c>
      <c r="L4" s="52">
        <f>SUM(L7:L9998)</f>
        <v>36.5</v>
      </c>
      <c r="M4" s="52">
        <f>SUM(M7:M9995)</f>
        <v>70</v>
      </c>
      <c r="P4" s="41">
        <f>SUM(P7:P1000)</f>
        <v>5</v>
      </c>
    </row>
    <row r="5" spans="12:16" ht="12.75">
      <c r="L5" s="46"/>
      <c r="M5" s="46"/>
      <c r="N5" s="151"/>
      <c r="P5" s="54"/>
    </row>
    <row r="6" spans="1:16" ht="12.75">
      <c r="A6" s="48" t="s">
        <v>943</v>
      </c>
      <c r="B6" s="48" t="s">
        <v>945</v>
      </c>
      <c r="C6" s="48" t="s">
        <v>946</v>
      </c>
      <c r="D6" s="48" t="s">
        <v>1806</v>
      </c>
      <c r="E6" s="48" t="s">
        <v>2810</v>
      </c>
      <c r="F6" s="48"/>
      <c r="G6" s="48"/>
      <c r="H6" s="48"/>
      <c r="I6" s="48"/>
      <c r="J6" s="48"/>
      <c r="K6" s="48" t="s">
        <v>947</v>
      </c>
      <c r="L6" s="49" t="s">
        <v>948</v>
      </c>
      <c r="M6" s="49" t="s">
        <v>949</v>
      </c>
      <c r="N6" s="49" t="s">
        <v>950</v>
      </c>
      <c r="O6" s="49" t="s">
        <v>951</v>
      </c>
      <c r="P6" s="54" t="s">
        <v>942</v>
      </c>
    </row>
    <row r="7" spans="1:15" ht="12.75">
      <c r="A7" s="56" t="s">
        <v>943</v>
      </c>
      <c r="B7" s="56" t="s">
        <v>2527</v>
      </c>
      <c r="C7" s="56" t="s">
        <v>1175</v>
      </c>
      <c r="D7" s="56">
        <v>1997</v>
      </c>
      <c r="E7" s="56" t="s">
        <v>2528</v>
      </c>
      <c r="F7" s="56"/>
      <c r="G7" s="56"/>
      <c r="H7" s="56"/>
      <c r="I7" s="56"/>
      <c r="J7" s="56"/>
      <c r="K7" s="56">
        <v>1</v>
      </c>
      <c r="L7" s="57">
        <v>1</v>
      </c>
      <c r="M7" s="57">
        <v>2</v>
      </c>
      <c r="N7" s="55">
        <f aca="true" t="shared" si="0" ref="N7:N44">SUM(L7*K7)</f>
        <v>1</v>
      </c>
      <c r="O7" s="55">
        <f aca="true" t="shared" si="1" ref="O7:O44">SUM(M7*K7)</f>
        <v>2</v>
      </c>
    </row>
    <row r="8" spans="1:16" ht="14.25">
      <c r="A8" s="56" t="s">
        <v>943</v>
      </c>
      <c r="B8" s="56" t="s">
        <v>2527</v>
      </c>
      <c r="C8" s="56" t="s">
        <v>1175</v>
      </c>
      <c r="D8" s="56">
        <v>1985</v>
      </c>
      <c r="E8" s="56" t="s">
        <v>2529</v>
      </c>
      <c r="F8" s="56"/>
      <c r="G8" s="56"/>
      <c r="H8" s="56"/>
      <c r="I8" s="56"/>
      <c r="J8" s="56"/>
      <c r="K8" s="56">
        <v>1</v>
      </c>
      <c r="L8" s="57">
        <v>2</v>
      </c>
      <c r="M8" s="57">
        <v>2</v>
      </c>
      <c r="N8" s="55">
        <f t="shared" si="0"/>
        <v>2</v>
      </c>
      <c r="O8" s="55">
        <f t="shared" si="1"/>
        <v>2</v>
      </c>
      <c r="P8" s="54"/>
    </row>
    <row r="9" spans="1:16" ht="12.75">
      <c r="A9" s="56" t="s">
        <v>943</v>
      </c>
      <c r="B9" s="56" t="s">
        <v>2527</v>
      </c>
      <c r="C9" s="56" t="s">
        <v>2530</v>
      </c>
      <c r="D9" s="56"/>
      <c r="E9" s="56"/>
      <c r="F9" s="56"/>
      <c r="G9" s="56"/>
      <c r="H9" s="56"/>
      <c r="I9" s="56"/>
      <c r="J9" s="56"/>
      <c r="K9" s="56">
        <v>1</v>
      </c>
      <c r="L9" s="57">
        <v>0.5</v>
      </c>
      <c r="M9" s="57">
        <v>2</v>
      </c>
      <c r="N9" s="55">
        <f t="shared" si="0"/>
        <v>0.5</v>
      </c>
      <c r="O9" s="55">
        <f t="shared" si="1"/>
        <v>2</v>
      </c>
      <c r="P9" s="54"/>
    </row>
    <row r="10" spans="1:16" ht="12.75">
      <c r="A10" s="39" t="s">
        <v>943</v>
      </c>
      <c r="B10" s="39" t="s">
        <v>3136</v>
      </c>
      <c r="C10" s="39" t="s">
        <v>2531</v>
      </c>
      <c r="K10" s="39">
        <v>1</v>
      </c>
      <c r="L10" s="55">
        <v>1</v>
      </c>
      <c r="M10" s="55">
        <v>2</v>
      </c>
      <c r="N10" s="55">
        <f t="shared" si="0"/>
        <v>1</v>
      </c>
      <c r="O10" s="55">
        <f t="shared" si="1"/>
        <v>2</v>
      </c>
      <c r="P10" s="54"/>
    </row>
    <row r="11" spans="1:16" ht="12.75">
      <c r="A11" s="39" t="s">
        <v>943</v>
      </c>
      <c r="B11" s="76" t="s">
        <v>2458</v>
      </c>
      <c r="C11" s="76" t="s">
        <v>2532</v>
      </c>
      <c r="D11" s="76">
        <v>1991</v>
      </c>
      <c r="E11" s="76" t="s">
        <v>2533</v>
      </c>
      <c r="L11" s="55"/>
      <c r="M11" s="55"/>
      <c r="N11" s="55"/>
      <c r="O11" s="55"/>
      <c r="P11" s="54">
        <v>2</v>
      </c>
    </row>
    <row r="12" spans="1:16" ht="12.75">
      <c r="A12" s="39" t="s">
        <v>943</v>
      </c>
      <c r="B12" s="39" t="s">
        <v>3102</v>
      </c>
      <c r="C12" s="39" t="s">
        <v>841</v>
      </c>
      <c r="D12" s="39">
        <v>1976</v>
      </c>
      <c r="K12" s="39">
        <v>2</v>
      </c>
      <c r="L12" s="55">
        <v>1</v>
      </c>
      <c r="M12" s="55">
        <v>2</v>
      </c>
      <c r="N12" s="55">
        <f t="shared" si="0"/>
        <v>2</v>
      </c>
      <c r="O12" s="55">
        <f t="shared" si="1"/>
        <v>4</v>
      </c>
      <c r="P12" s="54"/>
    </row>
    <row r="13" spans="1:16" ht="12.75">
      <c r="A13" s="39" t="s">
        <v>943</v>
      </c>
      <c r="B13" s="39" t="s">
        <v>3102</v>
      </c>
      <c r="C13" s="39" t="s">
        <v>2534</v>
      </c>
      <c r="D13" s="39">
        <v>1983</v>
      </c>
      <c r="K13" s="39">
        <v>1</v>
      </c>
      <c r="L13" s="55">
        <v>1</v>
      </c>
      <c r="M13" s="55">
        <v>2</v>
      </c>
      <c r="N13" s="55">
        <f t="shared" si="0"/>
        <v>1</v>
      </c>
      <c r="O13" s="55">
        <f t="shared" si="1"/>
        <v>2</v>
      </c>
      <c r="P13" s="54"/>
    </row>
    <row r="14" spans="1:16" ht="12.75">
      <c r="A14" s="39" t="s">
        <v>943</v>
      </c>
      <c r="B14" s="39" t="s">
        <v>3102</v>
      </c>
      <c r="C14" s="39" t="s">
        <v>604</v>
      </c>
      <c r="D14" s="39">
        <v>1987</v>
      </c>
      <c r="E14" s="39" t="s">
        <v>2535</v>
      </c>
      <c r="K14" s="39">
        <v>1</v>
      </c>
      <c r="L14" s="55">
        <v>1</v>
      </c>
      <c r="M14" s="55">
        <v>2</v>
      </c>
      <c r="N14" s="55">
        <f t="shared" si="0"/>
        <v>1</v>
      </c>
      <c r="O14" s="55">
        <f t="shared" si="1"/>
        <v>2</v>
      </c>
      <c r="P14" s="54"/>
    </row>
    <row r="15" spans="1:16" ht="12.75">
      <c r="A15" s="39" t="s">
        <v>943</v>
      </c>
      <c r="B15" s="39" t="s">
        <v>3102</v>
      </c>
      <c r="C15" s="39" t="s">
        <v>604</v>
      </c>
      <c r="D15" s="39">
        <v>1988</v>
      </c>
      <c r="E15" s="39" t="s">
        <v>2536</v>
      </c>
      <c r="K15" s="39">
        <v>1</v>
      </c>
      <c r="L15" s="55">
        <v>1</v>
      </c>
      <c r="M15" s="55">
        <v>2</v>
      </c>
      <c r="N15" s="55">
        <f t="shared" si="0"/>
        <v>1</v>
      </c>
      <c r="O15" s="55">
        <f t="shared" si="1"/>
        <v>2</v>
      </c>
      <c r="P15" s="54"/>
    </row>
    <row r="16" spans="1:16" ht="12.75">
      <c r="A16" s="39" t="s">
        <v>943</v>
      </c>
      <c r="B16" s="39" t="s">
        <v>3102</v>
      </c>
      <c r="C16" s="39" t="s">
        <v>2537</v>
      </c>
      <c r="D16" s="39">
        <v>1990</v>
      </c>
      <c r="E16" s="39" t="s">
        <v>2353</v>
      </c>
      <c r="K16" s="39">
        <v>1</v>
      </c>
      <c r="L16" s="55">
        <v>1</v>
      </c>
      <c r="M16" s="55">
        <v>2</v>
      </c>
      <c r="N16" s="55">
        <f t="shared" si="0"/>
        <v>1</v>
      </c>
      <c r="O16" s="55">
        <f t="shared" si="1"/>
        <v>2</v>
      </c>
      <c r="P16" s="54"/>
    </row>
    <row r="17" spans="1:16" ht="12.75">
      <c r="A17" s="39" t="s">
        <v>943</v>
      </c>
      <c r="B17" s="39" t="s">
        <v>3102</v>
      </c>
      <c r="C17" s="39" t="s">
        <v>3199</v>
      </c>
      <c r="D17" s="39">
        <v>1990</v>
      </c>
      <c r="E17" s="39" t="s">
        <v>2536</v>
      </c>
      <c r="K17" s="39">
        <v>1</v>
      </c>
      <c r="L17" s="55">
        <v>1</v>
      </c>
      <c r="M17" s="55">
        <v>2</v>
      </c>
      <c r="N17" s="55">
        <f t="shared" si="0"/>
        <v>1</v>
      </c>
      <c r="O17" s="55">
        <f t="shared" si="1"/>
        <v>2</v>
      </c>
      <c r="P17" s="54"/>
    </row>
    <row r="18" spans="1:16" ht="12.75">
      <c r="A18" s="39" t="s">
        <v>943</v>
      </c>
      <c r="B18" s="39" t="s">
        <v>3102</v>
      </c>
      <c r="C18" s="39" t="s">
        <v>2537</v>
      </c>
      <c r="D18" s="39">
        <v>1991</v>
      </c>
      <c r="E18" s="39" t="s">
        <v>2353</v>
      </c>
      <c r="K18" s="39">
        <v>1</v>
      </c>
      <c r="L18" s="55">
        <v>1</v>
      </c>
      <c r="M18" s="55">
        <v>2</v>
      </c>
      <c r="N18" s="55">
        <f t="shared" si="0"/>
        <v>1</v>
      </c>
      <c r="O18" s="55">
        <f t="shared" si="1"/>
        <v>2</v>
      </c>
      <c r="P18" s="54"/>
    </row>
    <row r="19" spans="1:16" ht="12.75">
      <c r="A19" s="39" t="s">
        <v>943</v>
      </c>
      <c r="B19" s="39" t="s">
        <v>3102</v>
      </c>
      <c r="C19" s="56" t="s">
        <v>3199</v>
      </c>
      <c r="D19" s="56">
        <v>1991</v>
      </c>
      <c r="E19" s="56" t="s">
        <v>2536</v>
      </c>
      <c r="F19" s="56"/>
      <c r="G19" s="56"/>
      <c r="H19" s="56"/>
      <c r="I19" s="56"/>
      <c r="J19" s="56"/>
      <c r="K19" s="56">
        <v>1</v>
      </c>
      <c r="L19" s="57">
        <v>1</v>
      </c>
      <c r="M19" s="55">
        <v>2</v>
      </c>
      <c r="N19" s="55">
        <f t="shared" si="0"/>
        <v>1</v>
      </c>
      <c r="O19" s="55">
        <f t="shared" si="1"/>
        <v>2</v>
      </c>
      <c r="P19" s="54"/>
    </row>
    <row r="20" spans="1:16" ht="12.75">
      <c r="A20" s="39" t="s">
        <v>943</v>
      </c>
      <c r="B20" s="39" t="s">
        <v>3102</v>
      </c>
      <c r="C20" s="39" t="s">
        <v>604</v>
      </c>
      <c r="D20" s="39">
        <v>1991</v>
      </c>
      <c r="E20" s="39" t="s">
        <v>2535</v>
      </c>
      <c r="K20" s="39">
        <v>2</v>
      </c>
      <c r="L20" s="55">
        <v>1</v>
      </c>
      <c r="M20" s="55">
        <v>2</v>
      </c>
      <c r="N20" s="55">
        <f t="shared" si="0"/>
        <v>2</v>
      </c>
      <c r="O20" s="55">
        <f t="shared" si="1"/>
        <v>4</v>
      </c>
      <c r="P20" s="54"/>
    </row>
    <row r="21" spans="1:16" ht="12.75">
      <c r="A21" s="39" t="s">
        <v>943</v>
      </c>
      <c r="B21" s="39" t="s">
        <v>3102</v>
      </c>
      <c r="C21" s="39" t="s">
        <v>901</v>
      </c>
      <c r="D21" s="39">
        <v>1991</v>
      </c>
      <c r="K21" s="39">
        <v>1</v>
      </c>
      <c r="L21" s="55">
        <v>1</v>
      </c>
      <c r="M21" s="55">
        <v>2</v>
      </c>
      <c r="N21" s="55">
        <f t="shared" si="0"/>
        <v>1</v>
      </c>
      <c r="O21" s="55">
        <f t="shared" si="1"/>
        <v>2</v>
      </c>
      <c r="P21" s="54"/>
    </row>
    <row r="22" spans="1:16" ht="12.75">
      <c r="A22" s="39" t="s">
        <v>943</v>
      </c>
      <c r="B22" s="39" t="s">
        <v>3102</v>
      </c>
      <c r="C22" s="39" t="s">
        <v>2537</v>
      </c>
      <c r="D22" s="39">
        <v>1992</v>
      </c>
      <c r="E22" s="39" t="s">
        <v>2353</v>
      </c>
      <c r="K22" s="39">
        <v>1</v>
      </c>
      <c r="L22" s="55">
        <v>1</v>
      </c>
      <c r="M22" s="55">
        <v>2</v>
      </c>
      <c r="N22" s="55">
        <f t="shared" si="0"/>
        <v>1</v>
      </c>
      <c r="O22" s="55">
        <f t="shared" si="1"/>
        <v>2</v>
      </c>
      <c r="P22" s="54"/>
    </row>
    <row r="23" spans="1:16" ht="12.75">
      <c r="A23" s="39" t="s">
        <v>943</v>
      </c>
      <c r="B23" s="39" t="s">
        <v>3102</v>
      </c>
      <c r="C23" s="39" t="s">
        <v>901</v>
      </c>
      <c r="D23" s="39">
        <v>1992</v>
      </c>
      <c r="E23" s="39" t="s">
        <v>2538</v>
      </c>
      <c r="K23" s="39">
        <v>1</v>
      </c>
      <c r="L23" s="55">
        <v>1</v>
      </c>
      <c r="M23" s="55">
        <v>2</v>
      </c>
      <c r="N23" s="55">
        <f t="shared" si="0"/>
        <v>1</v>
      </c>
      <c r="O23" s="55">
        <f t="shared" si="1"/>
        <v>2</v>
      </c>
      <c r="P23" s="54"/>
    </row>
    <row r="24" spans="1:16" ht="12.75">
      <c r="A24" s="39" t="s">
        <v>943</v>
      </c>
      <c r="B24" s="39" t="s">
        <v>3102</v>
      </c>
      <c r="C24" s="39" t="s">
        <v>3199</v>
      </c>
      <c r="D24" s="39">
        <v>1994</v>
      </c>
      <c r="E24" s="39" t="s">
        <v>2539</v>
      </c>
      <c r="K24" s="39">
        <v>1</v>
      </c>
      <c r="L24" s="55">
        <v>1</v>
      </c>
      <c r="M24" s="55">
        <v>2</v>
      </c>
      <c r="N24" s="55">
        <f t="shared" si="0"/>
        <v>1</v>
      </c>
      <c r="O24" s="55">
        <f t="shared" si="1"/>
        <v>2</v>
      </c>
      <c r="P24" s="54"/>
    </row>
    <row r="25" spans="1:16" ht="12.75">
      <c r="A25" s="39" t="s">
        <v>943</v>
      </c>
      <c r="B25" s="39" t="s">
        <v>3102</v>
      </c>
      <c r="C25" s="39" t="s">
        <v>901</v>
      </c>
      <c r="D25" s="39">
        <v>1995</v>
      </c>
      <c r="K25" s="39">
        <v>1</v>
      </c>
      <c r="L25" s="55">
        <v>1</v>
      </c>
      <c r="M25" s="55">
        <v>2</v>
      </c>
      <c r="N25" s="55">
        <f t="shared" si="0"/>
        <v>1</v>
      </c>
      <c r="O25" s="55">
        <f t="shared" si="1"/>
        <v>2</v>
      </c>
      <c r="P25" s="54"/>
    </row>
    <row r="26" spans="1:16" ht="12.75">
      <c r="A26" s="39" t="s">
        <v>943</v>
      </c>
      <c r="B26" s="39" t="s">
        <v>3102</v>
      </c>
      <c r="C26" s="39" t="s">
        <v>2540</v>
      </c>
      <c r="K26" s="39">
        <v>1</v>
      </c>
      <c r="L26" s="55">
        <v>1</v>
      </c>
      <c r="M26" s="55">
        <v>2</v>
      </c>
      <c r="N26" s="55">
        <f t="shared" si="0"/>
        <v>1</v>
      </c>
      <c r="O26" s="55">
        <f t="shared" si="1"/>
        <v>2</v>
      </c>
      <c r="P26" s="54"/>
    </row>
    <row r="27" spans="1:16" ht="12.75">
      <c r="A27" s="39" t="s">
        <v>943</v>
      </c>
      <c r="B27" s="39" t="s">
        <v>2541</v>
      </c>
      <c r="C27" s="39" t="s">
        <v>2542</v>
      </c>
      <c r="D27" s="39">
        <v>1976</v>
      </c>
      <c r="E27" s="39" t="s">
        <v>749</v>
      </c>
      <c r="K27" s="39">
        <v>1</v>
      </c>
      <c r="L27" s="55">
        <v>1</v>
      </c>
      <c r="M27" s="55">
        <v>2</v>
      </c>
      <c r="N27" s="55">
        <f t="shared" si="0"/>
        <v>1</v>
      </c>
      <c r="O27" s="55">
        <f t="shared" si="1"/>
        <v>2</v>
      </c>
      <c r="P27" s="54"/>
    </row>
    <row r="28" spans="1:16" ht="12.75">
      <c r="A28" s="39" t="s">
        <v>943</v>
      </c>
      <c r="B28" s="39" t="s">
        <v>3231</v>
      </c>
      <c r="C28" s="39" t="s">
        <v>3232</v>
      </c>
      <c r="D28" s="39">
        <v>1992</v>
      </c>
      <c r="E28" s="39" t="s">
        <v>2543</v>
      </c>
      <c r="K28" s="39">
        <v>1</v>
      </c>
      <c r="L28" s="55">
        <v>1</v>
      </c>
      <c r="M28" s="55">
        <v>2</v>
      </c>
      <c r="N28" s="55">
        <f t="shared" si="0"/>
        <v>1</v>
      </c>
      <c r="O28" s="55">
        <f t="shared" si="1"/>
        <v>2</v>
      </c>
      <c r="P28" s="54"/>
    </row>
    <row r="29" spans="2:16" ht="12.75">
      <c r="B29" s="39" t="s">
        <v>2374</v>
      </c>
      <c r="C29" s="39" t="s">
        <v>2376</v>
      </c>
      <c r="D29" s="39">
        <v>1992</v>
      </c>
      <c r="E29" s="39" t="s">
        <v>2353</v>
      </c>
      <c r="L29" s="55">
        <v>1</v>
      </c>
      <c r="M29" s="55">
        <v>2</v>
      </c>
      <c r="N29" s="55">
        <f t="shared" si="0"/>
        <v>0</v>
      </c>
      <c r="O29" s="55">
        <f t="shared" si="1"/>
        <v>0</v>
      </c>
      <c r="P29" s="54"/>
    </row>
    <row r="30" spans="1:16" ht="12.75">
      <c r="A30" s="39" t="s">
        <v>943</v>
      </c>
      <c r="B30" s="76" t="s">
        <v>1563</v>
      </c>
      <c r="C30" s="76" t="s">
        <v>2544</v>
      </c>
      <c r="D30" s="76"/>
      <c r="E30" s="76"/>
      <c r="L30" s="55"/>
      <c r="M30" s="55"/>
      <c r="N30" s="55"/>
      <c r="O30" s="55"/>
      <c r="P30" s="54">
        <v>1.5</v>
      </c>
    </row>
    <row r="31" spans="1:16" ht="12.75">
      <c r="A31" s="39" t="s">
        <v>943</v>
      </c>
      <c r="B31" s="76" t="s">
        <v>1563</v>
      </c>
      <c r="C31" s="76" t="s">
        <v>2545</v>
      </c>
      <c r="D31" s="76"/>
      <c r="E31" s="76"/>
      <c r="L31" s="55"/>
      <c r="M31" s="55"/>
      <c r="N31" s="55"/>
      <c r="O31" s="55"/>
      <c r="P31" s="54">
        <v>1.5</v>
      </c>
    </row>
    <row r="32" spans="1:16" ht="12.75">
      <c r="A32" s="39" t="s">
        <v>943</v>
      </c>
      <c r="B32" s="39" t="s">
        <v>2546</v>
      </c>
      <c r="C32" s="39" t="s">
        <v>2547</v>
      </c>
      <c r="D32" s="39">
        <v>1976</v>
      </c>
      <c r="E32" s="39" t="s">
        <v>865</v>
      </c>
      <c r="K32" s="39">
        <v>1</v>
      </c>
      <c r="L32" s="55">
        <v>2</v>
      </c>
      <c r="M32" s="55">
        <v>2</v>
      </c>
      <c r="N32" s="55">
        <f t="shared" si="0"/>
        <v>2</v>
      </c>
      <c r="O32" s="55">
        <f t="shared" si="1"/>
        <v>2</v>
      </c>
      <c r="P32" s="54"/>
    </row>
    <row r="33" spans="1:16" ht="12.75">
      <c r="A33" s="39" t="s">
        <v>943</v>
      </c>
      <c r="B33" s="39" t="s">
        <v>3145</v>
      </c>
      <c r="C33" s="39" t="s">
        <v>2548</v>
      </c>
      <c r="E33" s="39" t="s">
        <v>2549</v>
      </c>
      <c r="K33" s="39">
        <v>1</v>
      </c>
      <c r="L33" s="55">
        <v>1</v>
      </c>
      <c r="M33" s="55">
        <v>2</v>
      </c>
      <c r="N33" s="55">
        <f t="shared" si="0"/>
        <v>1</v>
      </c>
      <c r="O33" s="55">
        <f t="shared" si="1"/>
        <v>2</v>
      </c>
      <c r="P33" s="54"/>
    </row>
    <row r="34" spans="1:16" ht="12.75">
      <c r="A34" s="39" t="s">
        <v>943</v>
      </c>
      <c r="B34" s="39" t="s">
        <v>2550</v>
      </c>
      <c r="C34" s="39" t="s">
        <v>2551</v>
      </c>
      <c r="D34" s="39">
        <v>1976</v>
      </c>
      <c r="K34" s="39">
        <v>1</v>
      </c>
      <c r="L34" s="55">
        <v>1</v>
      </c>
      <c r="M34" s="55">
        <v>2</v>
      </c>
      <c r="N34" s="55">
        <f t="shared" si="0"/>
        <v>1</v>
      </c>
      <c r="O34" s="55">
        <f t="shared" si="1"/>
        <v>2</v>
      </c>
      <c r="P34" s="54"/>
    </row>
    <row r="35" spans="1:16" ht="12.75">
      <c r="A35" s="39" t="s">
        <v>943</v>
      </c>
      <c r="B35" s="39" t="s">
        <v>2552</v>
      </c>
      <c r="K35" s="39">
        <v>1</v>
      </c>
      <c r="L35" s="55">
        <v>1</v>
      </c>
      <c r="M35" s="55">
        <v>2</v>
      </c>
      <c r="N35" s="55">
        <f t="shared" si="0"/>
        <v>1</v>
      </c>
      <c r="O35" s="55">
        <f t="shared" si="1"/>
        <v>2</v>
      </c>
      <c r="P35" s="54"/>
    </row>
    <row r="36" spans="1:16" ht="12.75">
      <c r="A36" s="39" t="s">
        <v>943</v>
      </c>
      <c r="B36" s="39" t="s">
        <v>2553</v>
      </c>
      <c r="C36" s="39" t="s">
        <v>2554</v>
      </c>
      <c r="K36" s="39">
        <v>1</v>
      </c>
      <c r="L36" s="55">
        <v>1</v>
      </c>
      <c r="M36" s="55">
        <v>2</v>
      </c>
      <c r="N36" s="55">
        <f t="shared" si="0"/>
        <v>1</v>
      </c>
      <c r="O36" s="55">
        <f t="shared" si="1"/>
        <v>2</v>
      </c>
      <c r="P36" s="54"/>
    </row>
    <row r="37" spans="1:16" ht="12.75">
      <c r="A37" s="39" t="s">
        <v>943</v>
      </c>
      <c r="B37" s="39" t="s">
        <v>2555</v>
      </c>
      <c r="C37" s="39" t="s">
        <v>2556</v>
      </c>
      <c r="D37" s="39">
        <v>1998</v>
      </c>
      <c r="E37" s="39" t="s">
        <v>2557</v>
      </c>
      <c r="K37" s="39">
        <v>1</v>
      </c>
      <c r="L37" s="55">
        <v>1</v>
      </c>
      <c r="M37" s="55">
        <v>2</v>
      </c>
      <c r="N37" s="55">
        <f t="shared" si="0"/>
        <v>1</v>
      </c>
      <c r="O37" s="55">
        <f t="shared" si="1"/>
        <v>2</v>
      </c>
      <c r="P37" s="54"/>
    </row>
    <row r="38" spans="1:16" ht="12.75">
      <c r="A38" s="39" t="s">
        <v>943</v>
      </c>
      <c r="B38" s="39" t="s">
        <v>2555</v>
      </c>
      <c r="C38" s="39" t="s">
        <v>2556</v>
      </c>
      <c r="D38" s="39">
        <v>1999</v>
      </c>
      <c r="E38" s="39" t="s">
        <v>2558</v>
      </c>
      <c r="K38" s="39">
        <v>1</v>
      </c>
      <c r="L38" s="55">
        <v>1</v>
      </c>
      <c r="M38" s="55">
        <v>2</v>
      </c>
      <c r="N38" s="55">
        <f t="shared" si="0"/>
        <v>1</v>
      </c>
      <c r="O38" s="55">
        <f t="shared" si="1"/>
        <v>2</v>
      </c>
      <c r="P38" s="54"/>
    </row>
    <row r="39" spans="1:16" ht="12.75">
      <c r="A39" s="39" t="s">
        <v>943</v>
      </c>
      <c r="B39" s="39" t="s">
        <v>2402</v>
      </c>
      <c r="C39" s="39" t="s">
        <v>2559</v>
      </c>
      <c r="D39" s="39">
        <v>1990</v>
      </c>
      <c r="E39" s="39" t="s">
        <v>2560</v>
      </c>
      <c r="K39" s="39">
        <v>1</v>
      </c>
      <c r="L39" s="55">
        <v>1</v>
      </c>
      <c r="M39" s="55">
        <v>2</v>
      </c>
      <c r="N39" s="55">
        <f t="shared" si="0"/>
        <v>1</v>
      </c>
      <c r="O39" s="55">
        <f t="shared" si="1"/>
        <v>2</v>
      </c>
      <c r="P39" s="54"/>
    </row>
    <row r="40" spans="1:16" ht="12.75">
      <c r="A40" s="39" t="s">
        <v>943</v>
      </c>
      <c r="B40" s="39" t="s">
        <v>2402</v>
      </c>
      <c r="C40" s="39" t="s">
        <v>2559</v>
      </c>
      <c r="D40" s="39">
        <v>1990</v>
      </c>
      <c r="K40" s="39">
        <v>1</v>
      </c>
      <c r="L40" s="55">
        <v>1</v>
      </c>
      <c r="M40" s="55">
        <v>2</v>
      </c>
      <c r="N40" s="55">
        <f t="shared" si="0"/>
        <v>1</v>
      </c>
      <c r="O40" s="55">
        <f t="shared" si="1"/>
        <v>2</v>
      </c>
      <c r="P40" s="54"/>
    </row>
    <row r="41" spans="1:16" ht="12.75">
      <c r="A41" s="39" t="s">
        <v>943</v>
      </c>
      <c r="B41" s="39" t="s">
        <v>2561</v>
      </c>
      <c r="C41" s="39" t="s">
        <v>2562</v>
      </c>
      <c r="D41" s="39">
        <v>1990</v>
      </c>
      <c r="E41" s="39" t="s">
        <v>3301</v>
      </c>
      <c r="K41" s="39">
        <v>1</v>
      </c>
      <c r="L41" s="55">
        <v>1</v>
      </c>
      <c r="M41" s="55">
        <v>2</v>
      </c>
      <c r="N41" s="55">
        <f t="shared" si="0"/>
        <v>1</v>
      </c>
      <c r="O41" s="55">
        <f t="shared" si="1"/>
        <v>2</v>
      </c>
      <c r="P41" s="54"/>
    </row>
    <row r="42" spans="1:16" ht="12.75">
      <c r="A42" s="39" t="s">
        <v>943</v>
      </c>
      <c r="B42" s="39" t="s">
        <v>2563</v>
      </c>
      <c r="C42" s="39" t="s">
        <v>3171</v>
      </c>
      <c r="D42" s="39">
        <v>1991</v>
      </c>
      <c r="K42" s="39">
        <v>1</v>
      </c>
      <c r="L42" s="55">
        <v>1</v>
      </c>
      <c r="M42" s="55">
        <v>2</v>
      </c>
      <c r="N42" s="55">
        <f t="shared" si="0"/>
        <v>1</v>
      </c>
      <c r="O42" s="55">
        <f t="shared" si="1"/>
        <v>2</v>
      </c>
      <c r="P42" s="54"/>
    </row>
    <row r="43" spans="1:16" ht="12.75">
      <c r="A43" s="39" t="s">
        <v>943</v>
      </c>
      <c r="B43" s="39" t="s">
        <v>2563</v>
      </c>
      <c r="C43" s="39" t="s">
        <v>3171</v>
      </c>
      <c r="D43" s="39">
        <v>1991</v>
      </c>
      <c r="E43" s="39" t="s">
        <v>2564</v>
      </c>
      <c r="K43" s="39">
        <v>1</v>
      </c>
      <c r="L43" s="55">
        <v>1</v>
      </c>
      <c r="M43" s="55">
        <v>2</v>
      </c>
      <c r="N43" s="55">
        <f t="shared" si="0"/>
        <v>1</v>
      </c>
      <c r="O43" s="55">
        <f t="shared" si="1"/>
        <v>2</v>
      </c>
      <c r="P43" s="54"/>
    </row>
    <row r="44" spans="1:16" ht="12.75">
      <c r="A44" s="39" t="s">
        <v>943</v>
      </c>
      <c r="B44" s="39" t="s">
        <v>1570</v>
      </c>
      <c r="C44" s="39" t="s">
        <v>2565</v>
      </c>
      <c r="K44" s="39">
        <v>1</v>
      </c>
      <c r="L44" s="55">
        <v>1</v>
      </c>
      <c r="M44" s="55">
        <v>2</v>
      </c>
      <c r="N44" s="55">
        <f t="shared" si="0"/>
        <v>1</v>
      </c>
      <c r="O44" s="55">
        <f t="shared" si="1"/>
        <v>2</v>
      </c>
      <c r="P44" s="54"/>
    </row>
    <row r="45" ht="12.75">
      <c r="P45" s="54"/>
    </row>
    <row r="46" spans="1:16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 s="54"/>
    </row>
    <row r="47" ht="12.75">
      <c r="P47" s="54"/>
    </row>
    <row r="48" ht="12.75">
      <c r="P48" s="54"/>
    </row>
    <row r="49" spans="1:16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 s="54"/>
    </row>
    <row r="50" spans="1:16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 s="54"/>
    </row>
    <row r="51" spans="1:16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 s="54"/>
    </row>
    <row r="52" spans="1:16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 s="54"/>
    </row>
    <row r="53" spans="1:16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 s="54"/>
    </row>
    <row r="54" spans="1:16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 s="54"/>
    </row>
    <row r="55" spans="1:16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 s="54"/>
    </row>
    <row r="56" spans="1:16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 s="54"/>
    </row>
    <row r="57" spans="1:16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 s="54"/>
    </row>
    <row r="58" spans="1:16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 s="54"/>
    </row>
    <row r="59" spans="1:16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 s="54"/>
    </row>
    <row r="60" spans="1:16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 s="54"/>
    </row>
    <row r="61" spans="1:16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 s="54"/>
    </row>
    <row r="62" spans="1:16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 s="54"/>
    </row>
    <row r="63" spans="1:16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 s="54"/>
    </row>
    <row r="64" spans="1:16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 s="54"/>
    </row>
    <row r="65" spans="1:16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 s="54"/>
    </row>
    <row r="66" spans="1:16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 s="54"/>
    </row>
    <row r="67" spans="1:16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 s="54"/>
    </row>
    <row r="68" spans="1:16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 s="54"/>
    </row>
    <row r="69" spans="1:16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 s="54"/>
    </row>
    <row r="70" spans="1:16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 s="54"/>
    </row>
    <row r="71" spans="1:16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 s="54"/>
    </row>
    <row r="72" spans="1:16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 s="54"/>
    </row>
    <row r="73" spans="1:16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 s="54"/>
    </row>
    <row r="74" spans="1:16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 s="54"/>
    </row>
    <row r="75" spans="1:16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 s="54"/>
    </row>
    <row r="76" spans="1:16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 s="54"/>
    </row>
    <row r="77" spans="1:16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 s="54"/>
    </row>
    <row r="78" spans="1:16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 s="54"/>
    </row>
    <row r="79" spans="1:16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 s="54"/>
    </row>
    <row r="80" spans="1:16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 s="54"/>
    </row>
    <row r="81" spans="1:16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 s="54"/>
    </row>
    <row r="82" spans="1:16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 s="54"/>
    </row>
    <row r="83" spans="1:16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 s="54"/>
    </row>
    <row r="84" spans="1:16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 s="54"/>
    </row>
    <row r="85" spans="1:16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 s="54"/>
    </row>
    <row r="86" spans="1:16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 s="54"/>
    </row>
    <row r="87" spans="1:16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 s="54"/>
    </row>
    <row r="88" spans="1:16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 s="54"/>
    </row>
    <row r="89" spans="1:16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 s="54"/>
    </row>
    <row r="90" spans="1:16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 s="54"/>
    </row>
    <row r="91" spans="1:16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 s="54"/>
    </row>
    <row r="92" spans="1:16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 s="54"/>
    </row>
    <row r="93" spans="1:16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 s="54"/>
    </row>
    <row r="94" spans="1:16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 s="54"/>
    </row>
    <row r="95" spans="1:16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 s="54"/>
    </row>
    <row r="96" spans="1:16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 s="54"/>
    </row>
    <row r="97" spans="1:16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 s="54"/>
    </row>
    <row r="98" spans="1:16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 s="54"/>
    </row>
    <row r="99" spans="1:16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 s="54"/>
    </row>
    <row r="100" spans="1:16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 s="54"/>
    </row>
    <row r="101" spans="1:16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 s="54"/>
    </row>
    <row r="102" spans="1:16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 s="54"/>
    </row>
    <row r="103" spans="1:16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 s="54"/>
    </row>
    <row r="104" spans="1:16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 s="54"/>
    </row>
    <row r="105" spans="1:16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 s="54"/>
    </row>
    <row r="106" spans="1:16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 s="54"/>
    </row>
    <row r="107" spans="1:16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 s="54"/>
    </row>
    <row r="108" spans="1:16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 s="54"/>
    </row>
    <row r="109" spans="1:16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 s="54"/>
    </row>
    <row r="110" spans="1:16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 s="54"/>
    </row>
    <row r="111" spans="1:16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 s="54"/>
    </row>
    <row r="112" spans="1:16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 s="54"/>
    </row>
    <row r="113" spans="1:16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 s="54"/>
    </row>
    <row r="114" spans="1:16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 s="54"/>
    </row>
    <row r="115" spans="1:16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 s="54"/>
    </row>
    <row r="116" spans="1:16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 s="54"/>
    </row>
    <row r="117" spans="1:16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 s="54"/>
    </row>
    <row r="118" spans="1:16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 s="54"/>
    </row>
    <row r="119" spans="1:16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 s="54"/>
    </row>
    <row r="120" spans="1:16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 s="54"/>
    </row>
    <row r="121" spans="1:16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 s="54"/>
    </row>
    <row r="122" spans="1:16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 s="54"/>
    </row>
    <row r="126" spans="1:16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 s="54"/>
    </row>
    <row r="127" spans="1:16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 s="54"/>
    </row>
    <row r="128" spans="1:16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 s="54"/>
    </row>
    <row r="129" spans="1:16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 s="54"/>
    </row>
    <row r="130" spans="1:16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 s="54"/>
    </row>
    <row r="131" spans="1:16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 s="54"/>
    </row>
    <row r="132" spans="1:16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 s="54"/>
    </row>
    <row r="133" spans="1:16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 s="54"/>
    </row>
    <row r="134" spans="1:16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 s="54"/>
    </row>
    <row r="135" spans="1:16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 s="54"/>
    </row>
    <row r="136" spans="1:16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 s="54"/>
    </row>
    <row r="137" spans="1:16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 s="54"/>
    </row>
    <row r="138" spans="1:16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 s="54"/>
    </row>
    <row r="139" spans="1:16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 s="54"/>
    </row>
    <row r="140" spans="1:16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 s="54"/>
    </row>
    <row r="141" spans="1:16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 s="54"/>
    </row>
    <row r="142" spans="1:16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 s="54"/>
    </row>
    <row r="143" spans="1:16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 s="54"/>
    </row>
    <row r="144" spans="1:16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 s="54"/>
    </row>
    <row r="145" spans="1:16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 s="54"/>
    </row>
    <row r="146" spans="1:16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 s="54"/>
    </row>
    <row r="147" spans="1:16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 s="54"/>
    </row>
    <row r="148" spans="1:16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 s="54"/>
    </row>
    <row r="149" spans="1:16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 s="54"/>
    </row>
    <row r="150" spans="1:16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 s="54"/>
    </row>
    <row r="151" spans="1:16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 s="54"/>
    </row>
    <row r="152" spans="1:16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 s="54"/>
    </row>
    <row r="153" spans="1:16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 s="54"/>
    </row>
    <row r="154" spans="1:16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 s="54"/>
    </row>
    <row r="155" spans="1:16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 s="54"/>
    </row>
    <row r="156" spans="1:16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 s="54"/>
    </row>
    <row r="157" spans="1:16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 s="54"/>
    </row>
    <row r="158" spans="1:16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 s="54"/>
    </row>
    <row r="159" spans="1:16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 s="54"/>
    </row>
    <row r="160" spans="1:16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 s="54"/>
    </row>
    <row r="161" spans="1:16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 s="54"/>
    </row>
    <row r="162" spans="1:16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 s="54"/>
    </row>
    <row r="163" spans="1:16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 s="54"/>
    </row>
    <row r="164" spans="1:16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 s="54"/>
    </row>
    <row r="165" spans="1:16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 s="54"/>
    </row>
    <row r="166" spans="1:16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 s="54"/>
    </row>
    <row r="167" spans="1:16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 s="54"/>
    </row>
    <row r="168" spans="1:16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 s="54"/>
    </row>
    <row r="169" spans="1:16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 s="54"/>
    </row>
    <row r="170" spans="1:16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 s="54"/>
    </row>
    <row r="171" spans="1:16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 s="54"/>
    </row>
    <row r="172" spans="1:16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 s="54"/>
    </row>
  </sheetData>
  <sheetProtection selectLockedCells="1" selectUnlockedCells="1"/>
  <mergeCells count="1">
    <mergeCell ref="B1:M1"/>
  </mergeCells>
  <printOptions/>
  <pageMargins left="0.25" right="0.25" top="0.25" bottom="0.25" header="0.5118055555555555" footer="0.5118055555555555"/>
  <pageSetup horizontalDpi="300" verticalDpi="300" orientation="landscape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H19" sqref="H19"/>
    </sheetView>
  </sheetViews>
  <sheetFormatPr defaultColWidth="9.140625" defaultRowHeight="12.75"/>
  <cols>
    <col min="1" max="1" width="3.7109375" style="0" customWidth="1"/>
    <col min="4" max="4" width="22.28125" style="0" customWidth="1"/>
    <col min="10" max="10" width="39.28125" style="0" customWidth="1"/>
    <col min="14" max="15" width="1.7109375" style="0" customWidth="1"/>
    <col min="16" max="16" width="9.140625" style="63" customWidth="1"/>
  </cols>
  <sheetData>
    <row r="1" spans="1:16" ht="20.25">
      <c r="A1" s="64"/>
      <c r="B1" s="167" t="s">
        <v>1570</v>
      </c>
      <c r="C1" s="167"/>
      <c r="D1" s="167"/>
      <c r="E1" s="167"/>
      <c r="F1" s="167"/>
      <c r="G1" s="167"/>
      <c r="H1" s="167"/>
      <c r="I1" s="167"/>
      <c r="J1" s="167"/>
      <c r="K1" s="64"/>
      <c r="L1" s="66"/>
      <c r="M1" s="66"/>
      <c r="N1" s="66"/>
      <c r="O1" s="66"/>
      <c r="P1" s="67"/>
    </row>
    <row r="2" spans="1:16" ht="15.75">
      <c r="A2" s="64"/>
      <c r="B2" s="68"/>
      <c r="C2" s="68"/>
      <c r="D2" s="68"/>
      <c r="E2" s="68"/>
      <c r="F2" s="68"/>
      <c r="G2" s="68"/>
      <c r="H2" s="68"/>
      <c r="I2" s="64"/>
      <c r="J2" s="64"/>
      <c r="K2" s="69" t="s">
        <v>939</v>
      </c>
      <c r="L2" s="70" t="s">
        <v>939</v>
      </c>
      <c r="M2" s="70" t="s">
        <v>939</v>
      </c>
      <c r="N2" s="70"/>
      <c r="O2" s="70"/>
      <c r="P2" s="67" t="s">
        <v>939</v>
      </c>
    </row>
    <row r="3" spans="1:16" ht="15">
      <c r="A3" s="64"/>
      <c r="B3" s="168" t="s">
        <v>1571</v>
      </c>
      <c r="C3" s="168"/>
      <c r="D3" s="168"/>
      <c r="E3" s="168"/>
      <c r="F3" s="168"/>
      <c r="G3" s="168"/>
      <c r="H3" s="168"/>
      <c r="I3" s="168"/>
      <c r="J3" s="168"/>
      <c r="K3" s="69">
        <f>SUM(K7:K996)</f>
        <v>25</v>
      </c>
      <c r="L3" s="70">
        <f>SUM(L7:L996)</f>
        <v>549.5</v>
      </c>
      <c r="M3" s="70">
        <f>SUM(M7:M996)</f>
        <v>566.5</v>
      </c>
      <c r="N3" s="70"/>
      <c r="O3" s="70"/>
      <c r="P3" s="67">
        <f>SUM(P7:P996)</f>
        <v>80.89</v>
      </c>
    </row>
    <row r="4" spans="1:16" ht="12.75">
      <c r="A4" s="64"/>
      <c r="B4" s="64"/>
      <c r="C4" s="64"/>
      <c r="D4" s="64"/>
      <c r="E4" s="64"/>
      <c r="F4" s="64"/>
      <c r="G4" s="72"/>
      <c r="H4" s="72"/>
      <c r="I4" s="64"/>
      <c r="J4" s="64"/>
      <c r="K4" s="64"/>
      <c r="L4" s="66"/>
      <c r="M4" s="66"/>
      <c r="N4" s="66"/>
      <c r="O4" s="66"/>
      <c r="P4" s="67"/>
    </row>
    <row r="5" spans="1:16" ht="12.75">
      <c r="A5" s="64"/>
      <c r="B5" s="64"/>
      <c r="C5" s="64"/>
      <c r="D5" s="64"/>
      <c r="E5" s="169" t="s">
        <v>1572</v>
      </c>
      <c r="F5" s="169"/>
      <c r="G5" s="73" t="s">
        <v>1573</v>
      </c>
      <c r="H5" s="73" t="s">
        <v>1574</v>
      </c>
      <c r="I5" s="69" t="s">
        <v>1575</v>
      </c>
      <c r="J5" s="64"/>
      <c r="K5" s="64"/>
      <c r="L5" s="66"/>
      <c r="M5" s="66"/>
      <c r="N5" s="66"/>
      <c r="O5" s="66"/>
      <c r="P5" s="67"/>
    </row>
    <row r="6" spans="1:16" ht="12.75">
      <c r="A6" s="69" t="s">
        <v>943</v>
      </c>
      <c r="B6" s="69" t="s">
        <v>944</v>
      </c>
      <c r="C6" s="69" t="s">
        <v>1576</v>
      </c>
      <c r="D6" s="69" t="s">
        <v>1574</v>
      </c>
      <c r="E6" s="69" t="s">
        <v>1577</v>
      </c>
      <c r="F6" s="69" t="s">
        <v>1578</v>
      </c>
      <c r="G6" s="73" t="s">
        <v>1577</v>
      </c>
      <c r="H6" s="73" t="s">
        <v>1577</v>
      </c>
      <c r="I6" s="69" t="s">
        <v>1577</v>
      </c>
      <c r="J6" s="69" t="s">
        <v>946</v>
      </c>
      <c r="K6" s="69" t="s">
        <v>1579</v>
      </c>
      <c r="L6" s="74" t="s">
        <v>1580</v>
      </c>
      <c r="M6" s="74" t="s">
        <v>1581</v>
      </c>
      <c r="N6" s="74"/>
      <c r="O6" s="74"/>
      <c r="P6" s="67" t="s">
        <v>942</v>
      </c>
    </row>
    <row r="7" spans="1:16" ht="14.25">
      <c r="A7" s="39" t="s">
        <v>943</v>
      </c>
      <c r="B7" s="39" t="s">
        <v>1582</v>
      </c>
      <c r="C7" s="39">
        <v>1</v>
      </c>
      <c r="D7" s="39" t="s">
        <v>1583</v>
      </c>
      <c r="E7" s="39" t="s">
        <v>1584</v>
      </c>
      <c r="F7" s="39" t="s">
        <v>1585</v>
      </c>
      <c r="G7" s="39" t="s">
        <v>1284</v>
      </c>
      <c r="H7" s="39" t="s">
        <v>1286</v>
      </c>
      <c r="I7" s="39"/>
      <c r="J7" s="39" t="s">
        <v>1586</v>
      </c>
      <c r="K7" s="39">
        <v>1</v>
      </c>
      <c r="L7" s="52">
        <v>7</v>
      </c>
      <c r="M7" s="66">
        <f aca="true" t="shared" si="0" ref="M7:M27">SUM(K7*L7)</f>
        <v>7</v>
      </c>
      <c r="N7" s="66"/>
      <c r="O7" s="66"/>
      <c r="P7" s="161"/>
    </row>
    <row r="8" spans="1:17" ht="12.75">
      <c r="A8" s="39" t="s">
        <v>943</v>
      </c>
      <c r="B8" s="76" t="s">
        <v>1587</v>
      </c>
      <c r="C8" s="76">
        <v>12</v>
      </c>
      <c r="D8" s="76" t="s">
        <v>1588</v>
      </c>
      <c r="E8" s="76" t="s">
        <v>1286</v>
      </c>
      <c r="F8" s="76" t="s">
        <v>1589</v>
      </c>
      <c r="G8" s="76" t="s">
        <v>1590</v>
      </c>
      <c r="H8" s="76" t="s">
        <v>1286</v>
      </c>
      <c r="I8" s="76" t="s">
        <v>1286</v>
      </c>
      <c r="J8" s="76" t="s">
        <v>1591</v>
      </c>
      <c r="K8" s="39"/>
      <c r="L8" s="57"/>
      <c r="M8" s="66"/>
      <c r="N8" s="66"/>
      <c r="O8" s="66"/>
      <c r="P8" s="161">
        <v>8</v>
      </c>
      <c r="Q8" s="55"/>
    </row>
    <row r="9" spans="1:16" ht="14.25">
      <c r="A9" s="39" t="s">
        <v>943</v>
      </c>
      <c r="B9" s="39" t="s">
        <v>1592</v>
      </c>
      <c r="C9" s="39">
        <v>41</v>
      </c>
      <c r="D9" s="39" t="s">
        <v>1593</v>
      </c>
      <c r="E9" s="39" t="s">
        <v>1286</v>
      </c>
      <c r="F9" s="39" t="s">
        <v>1585</v>
      </c>
      <c r="G9" s="39" t="s">
        <v>1282</v>
      </c>
      <c r="H9" s="39" t="s">
        <v>1594</v>
      </c>
      <c r="I9" s="39" t="s">
        <v>1594</v>
      </c>
      <c r="J9" s="39" t="s">
        <v>1595</v>
      </c>
      <c r="K9" s="39">
        <v>1</v>
      </c>
      <c r="L9" s="52">
        <v>5</v>
      </c>
      <c r="M9" s="66">
        <f t="shared" si="0"/>
        <v>5</v>
      </c>
      <c r="N9" s="66"/>
      <c r="O9" s="66"/>
      <c r="P9" s="161"/>
    </row>
    <row r="10" spans="1:16" ht="12.75">
      <c r="A10" s="39" t="s">
        <v>943</v>
      </c>
      <c r="B10" s="39"/>
      <c r="C10" s="39">
        <v>44</v>
      </c>
      <c r="D10" s="39" t="s">
        <v>1596</v>
      </c>
      <c r="E10" s="39"/>
      <c r="F10" s="39"/>
      <c r="G10" s="39"/>
      <c r="H10" s="39"/>
      <c r="I10" s="39"/>
      <c r="J10" s="39" t="s">
        <v>1597</v>
      </c>
      <c r="K10" s="39">
        <v>1</v>
      </c>
      <c r="L10" s="52">
        <v>2</v>
      </c>
      <c r="M10" s="66">
        <f t="shared" si="0"/>
        <v>2</v>
      </c>
      <c r="N10" s="66"/>
      <c r="O10" s="66"/>
      <c r="P10" s="161"/>
    </row>
    <row r="11" spans="1:16" ht="12.75">
      <c r="A11" s="39" t="s">
        <v>943</v>
      </c>
      <c r="B11" s="39" t="s">
        <v>1598</v>
      </c>
      <c r="C11" s="39">
        <v>60</v>
      </c>
      <c r="D11" s="39" t="s">
        <v>1599</v>
      </c>
      <c r="E11" s="39" t="s">
        <v>1282</v>
      </c>
      <c r="F11" s="39" t="s">
        <v>1589</v>
      </c>
      <c r="G11" s="39" t="s">
        <v>1600</v>
      </c>
      <c r="H11" s="39" t="s">
        <v>1601</v>
      </c>
      <c r="I11" s="39"/>
      <c r="J11" s="39" t="s">
        <v>1602</v>
      </c>
      <c r="K11" s="39">
        <v>1</v>
      </c>
      <c r="L11" s="52">
        <v>45</v>
      </c>
      <c r="M11" s="66">
        <f t="shared" si="0"/>
        <v>45</v>
      </c>
      <c r="N11" s="66"/>
      <c r="O11" s="66"/>
      <c r="P11" s="161"/>
    </row>
    <row r="12" spans="1:16" ht="12.75">
      <c r="A12" s="39" t="s">
        <v>943</v>
      </c>
      <c r="B12" s="39" t="s">
        <v>1603</v>
      </c>
      <c r="C12" s="39">
        <v>60</v>
      </c>
      <c r="D12" s="39" t="s">
        <v>1599</v>
      </c>
      <c r="E12" s="39" t="s">
        <v>1282</v>
      </c>
      <c r="F12" s="39" t="s">
        <v>1585</v>
      </c>
      <c r="G12" s="39" t="s">
        <v>1604</v>
      </c>
      <c r="H12" s="39" t="s">
        <v>1601</v>
      </c>
      <c r="I12" s="39" t="s">
        <v>1601</v>
      </c>
      <c r="J12" s="39" t="s">
        <v>1605</v>
      </c>
      <c r="K12" s="39">
        <v>1</v>
      </c>
      <c r="L12" s="52">
        <v>300</v>
      </c>
      <c r="M12" s="66">
        <f t="shared" si="0"/>
        <v>300</v>
      </c>
      <c r="N12" s="66"/>
      <c r="O12" s="66"/>
      <c r="P12" s="161"/>
    </row>
    <row r="13" spans="1:16" ht="12.75">
      <c r="A13" s="39" t="s">
        <v>943</v>
      </c>
      <c r="C13" s="39">
        <v>81</v>
      </c>
      <c r="D13" s="39" t="s">
        <v>1606</v>
      </c>
      <c r="E13" s="39"/>
      <c r="F13" s="39"/>
      <c r="G13" s="39"/>
      <c r="H13" s="39"/>
      <c r="I13" s="39"/>
      <c r="J13" s="39" t="s">
        <v>1607</v>
      </c>
      <c r="K13" s="39">
        <v>1</v>
      </c>
      <c r="L13" s="52">
        <v>2</v>
      </c>
      <c r="M13" s="66">
        <f t="shared" si="0"/>
        <v>2</v>
      </c>
      <c r="N13" s="66"/>
      <c r="O13" s="66"/>
      <c r="P13" s="161"/>
    </row>
    <row r="14" spans="1:16" ht="12.75">
      <c r="A14" s="39" t="s">
        <v>943</v>
      </c>
      <c r="B14" s="39" t="s">
        <v>3414</v>
      </c>
      <c r="C14" s="39">
        <v>137</v>
      </c>
      <c r="D14" s="39" t="s">
        <v>3067</v>
      </c>
      <c r="E14" s="39" t="s">
        <v>1286</v>
      </c>
      <c r="F14" s="39" t="s">
        <v>1585</v>
      </c>
      <c r="G14" s="39" t="s">
        <v>1600</v>
      </c>
      <c r="H14" s="39" t="s">
        <v>1286</v>
      </c>
      <c r="I14" s="39" t="s">
        <v>1790</v>
      </c>
      <c r="J14" s="39" t="s">
        <v>3068</v>
      </c>
      <c r="K14" s="39">
        <v>1</v>
      </c>
      <c r="L14" s="52">
        <v>10</v>
      </c>
      <c r="M14" s="66">
        <f t="shared" si="0"/>
        <v>10</v>
      </c>
      <c r="N14" s="66"/>
      <c r="O14" s="66"/>
      <c r="P14" s="161"/>
    </row>
    <row r="15" spans="1:16" ht="12.75">
      <c r="A15" s="39" t="s">
        <v>943</v>
      </c>
      <c r="B15" s="76" t="s">
        <v>3411</v>
      </c>
      <c r="C15" s="76">
        <v>137</v>
      </c>
      <c r="D15" s="76" t="s">
        <v>3067</v>
      </c>
      <c r="E15" s="76" t="s">
        <v>1615</v>
      </c>
      <c r="F15" s="76" t="s">
        <v>1585</v>
      </c>
      <c r="G15" s="76" t="s">
        <v>1284</v>
      </c>
      <c r="H15" s="76" t="s">
        <v>3412</v>
      </c>
      <c r="I15" s="76" t="s">
        <v>1615</v>
      </c>
      <c r="J15" s="76" t="s">
        <v>3413</v>
      </c>
      <c r="K15" s="39"/>
      <c r="L15" s="52"/>
      <c r="M15" s="66"/>
      <c r="N15" s="66"/>
      <c r="O15" s="66"/>
      <c r="P15" s="161">
        <v>13.39</v>
      </c>
    </row>
    <row r="16" spans="1:16" ht="12.75">
      <c r="A16" s="39" t="s">
        <v>943</v>
      </c>
      <c r="B16" s="56" t="s">
        <v>3415</v>
      </c>
      <c r="C16" s="56">
        <v>162</v>
      </c>
      <c r="D16" s="56" t="s">
        <v>3416</v>
      </c>
      <c r="E16" s="56" t="s">
        <v>1286</v>
      </c>
      <c r="F16" s="56" t="s">
        <v>1589</v>
      </c>
      <c r="G16" s="56" t="s">
        <v>1282</v>
      </c>
      <c r="H16" s="56" t="s">
        <v>1594</v>
      </c>
      <c r="I16" s="56" t="s">
        <v>1282</v>
      </c>
      <c r="J16" s="56" t="s">
        <v>3417</v>
      </c>
      <c r="K16" s="39">
        <v>1</v>
      </c>
      <c r="L16" s="52">
        <v>7</v>
      </c>
      <c r="M16" s="66">
        <f t="shared" si="0"/>
        <v>7</v>
      </c>
      <c r="N16" s="66"/>
      <c r="O16" s="66"/>
      <c r="P16" s="161"/>
    </row>
    <row r="17" spans="1:16" ht="12.75">
      <c r="A17" s="39" t="s">
        <v>943</v>
      </c>
      <c r="B17" s="39" t="s">
        <v>1608</v>
      </c>
      <c r="C17" s="39">
        <v>311</v>
      </c>
      <c r="D17" s="39" t="s">
        <v>1609</v>
      </c>
      <c r="E17" s="39" t="s">
        <v>1610</v>
      </c>
      <c r="F17" s="39" t="s">
        <v>1589</v>
      </c>
      <c r="G17" s="39" t="s">
        <v>1611</v>
      </c>
      <c r="H17" s="39" t="s">
        <v>1594</v>
      </c>
      <c r="I17" s="39" t="s">
        <v>1594</v>
      </c>
      <c r="J17" s="39" t="s">
        <v>1612</v>
      </c>
      <c r="K17" s="39">
        <v>1</v>
      </c>
      <c r="L17" s="52">
        <v>15</v>
      </c>
      <c r="M17" s="66">
        <f t="shared" si="0"/>
        <v>15</v>
      </c>
      <c r="N17" s="66"/>
      <c r="O17" s="66"/>
      <c r="P17" s="161"/>
    </row>
    <row r="18" spans="1:16" ht="14.25">
      <c r="A18" s="39" t="s">
        <v>943</v>
      </c>
      <c r="B18" s="39" t="s">
        <v>1613</v>
      </c>
      <c r="C18" s="39">
        <v>458</v>
      </c>
      <c r="D18" s="39" t="s">
        <v>1614</v>
      </c>
      <c r="E18" s="39" t="s">
        <v>1286</v>
      </c>
      <c r="F18" s="39" t="s">
        <v>1585</v>
      </c>
      <c r="G18" s="39" t="s">
        <v>1282</v>
      </c>
      <c r="H18" s="39" t="s">
        <v>1594</v>
      </c>
      <c r="I18" s="39" t="s">
        <v>1615</v>
      </c>
      <c r="J18" s="39" t="s">
        <v>1616</v>
      </c>
      <c r="K18" s="39">
        <v>1</v>
      </c>
      <c r="L18" s="52">
        <v>10</v>
      </c>
      <c r="M18" s="66">
        <f t="shared" si="0"/>
        <v>10</v>
      </c>
      <c r="N18" s="66"/>
      <c r="O18" s="66"/>
      <c r="P18" s="161"/>
    </row>
    <row r="19" spans="1:16" ht="12.75">
      <c r="A19" s="39" t="s">
        <v>943</v>
      </c>
      <c r="B19" s="39" t="s">
        <v>1617</v>
      </c>
      <c r="C19" s="39">
        <v>470</v>
      </c>
      <c r="D19" s="39" t="s">
        <v>1618</v>
      </c>
      <c r="E19" s="39" t="s">
        <v>1619</v>
      </c>
      <c r="F19" s="39" t="s">
        <v>1585</v>
      </c>
      <c r="G19" s="39" t="s">
        <v>1620</v>
      </c>
      <c r="H19" s="39" t="s">
        <v>1621</v>
      </c>
      <c r="I19" s="39"/>
      <c r="J19" s="39"/>
      <c r="K19" s="39">
        <v>2</v>
      </c>
      <c r="L19" s="52">
        <v>5</v>
      </c>
      <c r="M19" s="66">
        <f t="shared" si="0"/>
        <v>10</v>
      </c>
      <c r="N19" s="66"/>
      <c r="O19" s="66"/>
      <c r="P19" s="161"/>
    </row>
    <row r="20" spans="1:16" ht="12.75">
      <c r="A20" s="39" t="s">
        <v>943</v>
      </c>
      <c r="B20" s="39"/>
      <c r="C20" s="39">
        <v>470</v>
      </c>
      <c r="D20" s="39" t="s">
        <v>1618</v>
      </c>
      <c r="E20" s="39"/>
      <c r="F20" s="39"/>
      <c r="G20" s="39"/>
      <c r="H20" s="39"/>
      <c r="I20" s="39"/>
      <c r="J20" s="39" t="s">
        <v>1622</v>
      </c>
      <c r="K20" s="39">
        <v>3</v>
      </c>
      <c r="L20" s="52">
        <v>1</v>
      </c>
      <c r="M20" s="66">
        <f t="shared" si="0"/>
        <v>3</v>
      </c>
      <c r="N20" s="66"/>
      <c r="O20" s="66"/>
      <c r="P20" s="161"/>
    </row>
    <row r="21" spans="1:16" ht="12.75">
      <c r="A21" s="39" t="s">
        <v>943</v>
      </c>
      <c r="B21" s="39"/>
      <c r="C21" s="39">
        <v>470</v>
      </c>
      <c r="D21" s="39" t="s">
        <v>1618</v>
      </c>
      <c r="E21" s="39"/>
      <c r="F21" s="39"/>
      <c r="G21" s="39"/>
      <c r="H21" s="39"/>
      <c r="I21" s="39"/>
      <c r="J21" s="39" t="s">
        <v>1623</v>
      </c>
      <c r="K21" s="39">
        <v>1</v>
      </c>
      <c r="L21" s="52">
        <v>1</v>
      </c>
      <c r="M21" s="66">
        <f t="shared" si="0"/>
        <v>1</v>
      </c>
      <c r="N21" s="66"/>
      <c r="O21" s="66"/>
      <c r="P21" s="161"/>
    </row>
    <row r="22" spans="1:16" ht="12.75">
      <c r="A22" s="39" t="s">
        <v>943</v>
      </c>
      <c r="B22" s="76" t="s">
        <v>1624</v>
      </c>
      <c r="C22" s="76">
        <v>485</v>
      </c>
      <c r="D22" s="76" t="s">
        <v>1625</v>
      </c>
      <c r="E22" s="76" t="s">
        <v>1286</v>
      </c>
      <c r="F22" s="76" t="s">
        <v>1585</v>
      </c>
      <c r="G22" s="76" t="s">
        <v>1600</v>
      </c>
      <c r="H22" s="76" t="s">
        <v>1601</v>
      </c>
      <c r="I22" s="76" t="s">
        <v>1626</v>
      </c>
      <c r="J22" s="76" t="s">
        <v>1627</v>
      </c>
      <c r="K22" s="39"/>
      <c r="L22" s="52"/>
      <c r="M22" s="66"/>
      <c r="N22" s="66"/>
      <c r="O22" s="66"/>
      <c r="P22" s="161">
        <v>12</v>
      </c>
    </row>
    <row r="23" spans="1:16" ht="14.25">
      <c r="A23" s="56" t="s">
        <v>943</v>
      </c>
      <c r="B23" s="64" t="s">
        <v>1628</v>
      </c>
      <c r="C23" s="64">
        <v>498</v>
      </c>
      <c r="D23" s="64" t="s">
        <v>1629</v>
      </c>
      <c r="E23" s="64" t="s">
        <v>1594</v>
      </c>
      <c r="F23" s="64" t="s">
        <v>1585</v>
      </c>
      <c r="G23" s="64" t="s">
        <v>1630</v>
      </c>
      <c r="H23" s="64" t="s">
        <v>1286</v>
      </c>
      <c r="I23" s="64" t="s">
        <v>1631</v>
      </c>
      <c r="J23" s="64" t="s">
        <v>1632</v>
      </c>
      <c r="K23" s="64">
        <v>1</v>
      </c>
      <c r="L23" s="66">
        <v>45</v>
      </c>
      <c r="M23" s="66">
        <f t="shared" si="0"/>
        <v>45</v>
      </c>
      <c r="N23" s="66"/>
      <c r="O23" s="66"/>
      <c r="P23" s="161"/>
    </row>
    <row r="24" spans="1:17" ht="12.75">
      <c r="A24" s="39" t="s">
        <v>943</v>
      </c>
      <c r="B24" s="39"/>
      <c r="C24" s="39">
        <v>498</v>
      </c>
      <c r="D24" s="64" t="s">
        <v>1629</v>
      </c>
      <c r="J24" s="39" t="s">
        <v>1633</v>
      </c>
      <c r="K24" s="39">
        <v>1</v>
      </c>
      <c r="L24" s="57">
        <v>35</v>
      </c>
      <c r="M24" s="66">
        <f t="shared" si="0"/>
        <v>35</v>
      </c>
      <c r="N24" s="66"/>
      <c r="O24" s="66"/>
      <c r="P24" s="161"/>
      <c r="Q24" s="55"/>
    </row>
    <row r="25" spans="1:17" ht="12.75">
      <c r="A25" s="39" t="s">
        <v>943</v>
      </c>
      <c r="B25" s="39" t="s">
        <v>1634</v>
      </c>
      <c r="C25" s="39">
        <v>566</v>
      </c>
      <c r="D25" s="64" t="s">
        <v>1635</v>
      </c>
      <c r="E25" s="39" t="s">
        <v>1282</v>
      </c>
      <c r="F25" s="39" t="s">
        <v>1585</v>
      </c>
      <c r="G25" s="39" t="s">
        <v>1600</v>
      </c>
      <c r="H25" s="39" t="s">
        <v>1282</v>
      </c>
      <c r="I25" s="39" t="s">
        <v>1282</v>
      </c>
      <c r="J25" s="39" t="s">
        <v>1636</v>
      </c>
      <c r="K25" s="39">
        <v>1</v>
      </c>
      <c r="L25" s="57">
        <v>35</v>
      </c>
      <c r="M25" s="66">
        <f t="shared" si="0"/>
        <v>35</v>
      </c>
      <c r="N25" s="66"/>
      <c r="O25" s="66"/>
      <c r="P25" s="161"/>
      <c r="Q25" s="55"/>
    </row>
    <row r="26" spans="1:16" ht="12.75">
      <c r="A26" s="39" t="s">
        <v>943</v>
      </c>
      <c r="B26" s="39"/>
      <c r="C26" s="39"/>
      <c r="D26" s="39" t="s">
        <v>1637</v>
      </c>
      <c r="E26" s="39" t="s">
        <v>1284</v>
      </c>
      <c r="F26" s="39" t="s">
        <v>1585</v>
      </c>
      <c r="G26" s="39" t="s">
        <v>1282</v>
      </c>
      <c r="H26" s="39" t="s">
        <v>1286</v>
      </c>
      <c r="I26" s="39" t="s">
        <v>1286</v>
      </c>
      <c r="J26" s="39" t="s">
        <v>1638</v>
      </c>
      <c r="K26" s="39">
        <v>1</v>
      </c>
      <c r="L26" s="52">
        <v>7</v>
      </c>
      <c r="M26" s="66">
        <f t="shared" si="0"/>
        <v>7</v>
      </c>
      <c r="N26" s="66"/>
      <c r="O26" s="66"/>
      <c r="P26" s="161"/>
    </row>
    <row r="27" spans="1:16" ht="12.75">
      <c r="A27" s="39" t="s">
        <v>943</v>
      </c>
      <c r="B27" s="39"/>
      <c r="C27" s="39"/>
      <c r="D27" s="39" t="s">
        <v>1637</v>
      </c>
      <c r="E27" s="39" t="s">
        <v>1284</v>
      </c>
      <c r="F27" s="39" t="s">
        <v>1585</v>
      </c>
      <c r="G27" s="39" t="s">
        <v>1282</v>
      </c>
      <c r="H27" s="39" t="s">
        <v>1286</v>
      </c>
      <c r="I27" s="39" t="s">
        <v>1286</v>
      </c>
      <c r="J27" s="39" t="s">
        <v>1639</v>
      </c>
      <c r="K27" s="39">
        <v>2</v>
      </c>
      <c r="L27" s="52">
        <v>10</v>
      </c>
      <c r="M27" s="66">
        <f t="shared" si="0"/>
        <v>20</v>
      </c>
      <c r="N27" s="66"/>
      <c r="O27" s="66"/>
      <c r="P27" s="161"/>
    </row>
    <row r="28" spans="1:16" ht="12.7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52"/>
      <c r="M28" s="66"/>
      <c r="N28" s="66"/>
      <c r="O28" s="66"/>
      <c r="P28" s="161"/>
    </row>
    <row r="29" spans="1:16" ht="12.75">
      <c r="A29" s="39" t="s">
        <v>943</v>
      </c>
      <c r="B29" s="39"/>
      <c r="C29" s="39"/>
      <c r="D29" s="39"/>
      <c r="E29" s="39" t="s">
        <v>1282</v>
      </c>
      <c r="F29" s="39" t="s">
        <v>1585</v>
      </c>
      <c r="G29" s="39" t="s">
        <v>1640</v>
      </c>
      <c r="H29" s="39" t="s">
        <v>1594</v>
      </c>
      <c r="I29" s="39" t="s">
        <v>1594</v>
      </c>
      <c r="J29" s="39" t="s">
        <v>1641</v>
      </c>
      <c r="K29" s="39">
        <v>1</v>
      </c>
      <c r="L29" s="52">
        <v>5</v>
      </c>
      <c r="M29" s="66">
        <f>SUM(K29*L29)</f>
        <v>5</v>
      </c>
      <c r="N29" s="66"/>
      <c r="O29" s="66"/>
      <c r="P29" s="161"/>
    </row>
    <row r="30" spans="1:16" ht="14.25">
      <c r="A30" s="39" t="s">
        <v>943</v>
      </c>
      <c r="B30" s="76"/>
      <c r="C30" s="76"/>
      <c r="D30" s="76"/>
      <c r="E30" s="76" t="s">
        <v>1282</v>
      </c>
      <c r="F30" s="76" t="s">
        <v>1585</v>
      </c>
      <c r="G30" s="76" t="s">
        <v>1286</v>
      </c>
      <c r="H30" s="76" t="s">
        <v>1584</v>
      </c>
      <c r="I30" s="76" t="s">
        <v>1584</v>
      </c>
      <c r="J30" s="76" t="s">
        <v>3410</v>
      </c>
      <c r="K30" s="39"/>
      <c r="L30" s="52"/>
      <c r="M30" s="66"/>
      <c r="N30" s="66"/>
      <c r="O30" s="66"/>
      <c r="P30" s="161">
        <v>6.5</v>
      </c>
    </row>
    <row r="31" spans="1:16" ht="12.75">
      <c r="A31" s="39" t="s">
        <v>943</v>
      </c>
      <c r="B31" s="39"/>
      <c r="C31" s="39"/>
      <c r="D31" s="39"/>
      <c r="E31" s="39"/>
      <c r="F31" s="39"/>
      <c r="G31" s="39"/>
      <c r="H31" s="39"/>
      <c r="I31" s="39"/>
      <c r="J31" s="39" t="s">
        <v>1642</v>
      </c>
      <c r="K31" s="39">
        <v>1</v>
      </c>
      <c r="L31" s="52">
        <v>2</v>
      </c>
      <c r="M31" s="66">
        <f>SUM(K31*L31)</f>
        <v>2</v>
      </c>
      <c r="N31" s="66"/>
      <c r="O31" s="66"/>
      <c r="P31" s="161"/>
    </row>
    <row r="32" spans="1:16" ht="12.75">
      <c r="A32" s="39" t="s">
        <v>943</v>
      </c>
      <c r="B32" s="76"/>
      <c r="C32" s="76"/>
      <c r="D32" s="76"/>
      <c r="E32" s="76" t="s">
        <v>1282</v>
      </c>
      <c r="F32" s="76" t="s">
        <v>1585</v>
      </c>
      <c r="G32" s="76" t="s">
        <v>1286</v>
      </c>
      <c r="H32" s="76" t="s">
        <v>1282</v>
      </c>
      <c r="I32" s="76"/>
      <c r="J32" s="76" t="s">
        <v>1643</v>
      </c>
      <c r="K32" s="39"/>
      <c r="L32" s="52"/>
      <c r="M32" s="66"/>
      <c r="N32" s="66"/>
      <c r="O32" s="66"/>
      <c r="P32" s="161">
        <v>5</v>
      </c>
    </row>
    <row r="33" spans="1:16" ht="12.7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52"/>
      <c r="M33" s="66"/>
      <c r="N33" s="66"/>
      <c r="O33" s="66"/>
      <c r="P33" s="161"/>
    </row>
    <row r="34" spans="1:16" ht="12.75">
      <c r="A34" s="39" t="s">
        <v>952</v>
      </c>
      <c r="B34" s="39"/>
      <c r="C34" s="39"/>
      <c r="D34" s="39" t="s">
        <v>1644</v>
      </c>
      <c r="E34" s="39"/>
      <c r="F34" s="39"/>
      <c r="G34" s="39"/>
      <c r="H34" s="39"/>
      <c r="I34" s="39"/>
      <c r="J34" s="39" t="s">
        <v>1390</v>
      </c>
      <c r="K34" s="39">
        <v>1</v>
      </c>
      <c r="L34" s="52">
        <v>0.5</v>
      </c>
      <c r="M34" s="66">
        <f>SUM(K34*L34)</f>
        <v>0.5</v>
      </c>
      <c r="N34" s="66"/>
      <c r="O34" s="66"/>
      <c r="P34" s="161"/>
    </row>
    <row r="35" spans="1:16" ht="12.7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52"/>
      <c r="M35" s="66"/>
      <c r="N35" s="66"/>
      <c r="O35" s="66"/>
      <c r="P35" s="161"/>
    </row>
    <row r="36" spans="1:16" ht="12.75">
      <c r="A36" s="76" t="s">
        <v>943</v>
      </c>
      <c r="B36" s="76" t="s">
        <v>1645</v>
      </c>
      <c r="C36" s="76">
        <v>12</v>
      </c>
      <c r="D36" s="76" t="s">
        <v>1646</v>
      </c>
      <c r="E36" s="76" t="s">
        <v>1286</v>
      </c>
      <c r="F36" s="76" t="s">
        <v>1589</v>
      </c>
      <c r="G36" s="76" t="s">
        <v>1282</v>
      </c>
      <c r="H36" s="76"/>
      <c r="I36" s="76" t="s">
        <v>1286</v>
      </c>
      <c r="J36" s="76" t="s">
        <v>1647</v>
      </c>
      <c r="K36" s="76"/>
      <c r="L36" s="77"/>
      <c r="M36" s="78"/>
      <c r="N36" s="78"/>
      <c r="O36" s="78"/>
      <c r="P36" s="79">
        <v>5</v>
      </c>
    </row>
    <row r="37" spans="1:16" ht="12.75">
      <c r="A37" s="76" t="s">
        <v>943</v>
      </c>
      <c r="B37" s="76" t="s">
        <v>1648</v>
      </c>
      <c r="C37" s="76">
        <v>12</v>
      </c>
      <c r="D37" s="76" t="s">
        <v>1646</v>
      </c>
      <c r="E37" s="76" t="s">
        <v>1286</v>
      </c>
      <c r="F37" s="76" t="s">
        <v>1589</v>
      </c>
      <c r="G37" s="76" t="s">
        <v>1282</v>
      </c>
      <c r="H37" s="76" t="s">
        <v>1601</v>
      </c>
      <c r="I37" s="76"/>
      <c r="J37" s="76" t="s">
        <v>1649</v>
      </c>
      <c r="K37" s="76"/>
      <c r="L37" s="77"/>
      <c r="M37" s="78"/>
      <c r="N37" s="78"/>
      <c r="O37" s="78"/>
      <c r="P37" s="79">
        <v>5</v>
      </c>
    </row>
    <row r="38" spans="1:16" ht="12.75">
      <c r="A38" s="76" t="s">
        <v>943</v>
      </c>
      <c r="B38" s="76" t="s">
        <v>1650</v>
      </c>
      <c r="C38" s="76">
        <v>12</v>
      </c>
      <c r="D38" s="76" t="s">
        <v>1646</v>
      </c>
      <c r="E38" s="76" t="s">
        <v>1286</v>
      </c>
      <c r="F38" s="76" t="s">
        <v>1589</v>
      </c>
      <c r="G38" s="76" t="s">
        <v>1282</v>
      </c>
      <c r="H38" s="76" t="s">
        <v>1601</v>
      </c>
      <c r="I38" s="76"/>
      <c r="J38" s="76" t="s">
        <v>1651</v>
      </c>
      <c r="K38" s="76"/>
      <c r="L38" s="77"/>
      <c r="M38" s="78"/>
      <c r="N38" s="78"/>
      <c r="O38" s="78"/>
      <c r="P38" s="79">
        <v>5</v>
      </c>
    </row>
    <row r="39" spans="1:16" ht="12.75">
      <c r="A39" s="76" t="s">
        <v>943</v>
      </c>
      <c r="B39" s="76" t="s">
        <v>1652</v>
      </c>
      <c r="C39" s="76">
        <v>12</v>
      </c>
      <c r="D39" s="76" t="s">
        <v>1646</v>
      </c>
      <c r="E39" s="76" t="s">
        <v>1286</v>
      </c>
      <c r="F39" s="76" t="s">
        <v>1585</v>
      </c>
      <c r="G39" s="76" t="s">
        <v>1282</v>
      </c>
      <c r="H39" s="76" t="s">
        <v>1286</v>
      </c>
      <c r="I39" s="76" t="s">
        <v>1601</v>
      </c>
      <c r="J39" s="76" t="s">
        <v>1653</v>
      </c>
      <c r="K39" s="76"/>
      <c r="L39" s="77"/>
      <c r="M39" s="78"/>
      <c r="N39" s="78"/>
      <c r="O39" s="78"/>
      <c r="P39" s="79">
        <v>18</v>
      </c>
    </row>
    <row r="40" spans="1:16" ht="12.75">
      <c r="A40" s="76" t="s">
        <v>943</v>
      </c>
      <c r="B40" s="76"/>
      <c r="C40" s="76">
        <v>12</v>
      </c>
      <c r="D40" s="76" t="s">
        <v>1646</v>
      </c>
      <c r="E40" s="76"/>
      <c r="F40" s="76"/>
      <c r="G40" s="76"/>
      <c r="H40" s="76"/>
      <c r="I40" s="76"/>
      <c r="J40" s="76" t="s">
        <v>1654</v>
      </c>
      <c r="K40" s="76"/>
      <c r="L40" s="77"/>
      <c r="M40" s="78"/>
      <c r="N40" s="78"/>
      <c r="O40" s="78"/>
      <c r="P40" s="79">
        <v>2</v>
      </c>
    </row>
    <row r="41" spans="1:16" ht="12.75">
      <c r="A41" s="76" t="s">
        <v>943</v>
      </c>
      <c r="B41" s="76"/>
      <c r="C41" s="76">
        <v>12</v>
      </c>
      <c r="D41" s="76" t="s">
        <v>1646</v>
      </c>
      <c r="E41" s="76"/>
      <c r="F41" s="76"/>
      <c r="G41" s="76"/>
      <c r="H41" s="76"/>
      <c r="I41" s="76"/>
      <c r="J41" s="76" t="s">
        <v>1655</v>
      </c>
      <c r="K41" s="76"/>
      <c r="L41" s="77"/>
      <c r="M41" s="78"/>
      <c r="N41" s="78"/>
      <c r="O41" s="78"/>
      <c r="P41" s="79">
        <v>1</v>
      </c>
    </row>
  </sheetData>
  <sheetProtection selectLockedCells="1" selectUnlockedCells="1"/>
  <mergeCells count="3">
    <mergeCell ref="B1:J1"/>
    <mergeCell ref="B3:J3"/>
    <mergeCell ref="E5:F5"/>
  </mergeCells>
  <printOptions/>
  <pageMargins left="0.25" right="0.25" top="0.25" bottom="0.25" header="0" footer="0"/>
  <pageSetup horizontalDpi="300" verticalDpi="300" orientation="landscape" scale="8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99"/>
  <sheetViews>
    <sheetView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7109375" style="39" customWidth="1"/>
    <col min="2" max="2" width="9.7109375" style="0" customWidth="1"/>
    <col min="3" max="3" width="32.7109375" style="0" customWidth="1"/>
    <col min="4" max="4" width="32.7109375" style="39" customWidth="1"/>
    <col min="5" max="5" width="10.8515625" style="39" customWidth="1"/>
    <col min="6" max="6" width="21.421875" style="39" customWidth="1"/>
    <col min="7" max="10" width="1.7109375" style="39" customWidth="1"/>
    <col min="11" max="11" width="8.28125" style="39" customWidth="1"/>
    <col min="12" max="13" width="9.7109375" style="0" customWidth="1"/>
    <col min="14" max="14" width="10.7109375" style="39" customWidth="1"/>
    <col min="15" max="15" width="10.140625" style="39" customWidth="1"/>
    <col min="16" max="16" width="9.140625" style="41" customWidth="1"/>
  </cols>
  <sheetData>
    <row r="1" spans="2:15" ht="20.25">
      <c r="B1" s="170" t="s">
        <v>1656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O1" s="46"/>
    </row>
    <row r="2" spans="2:18" ht="15.75">
      <c r="B2" s="44"/>
      <c r="C2" s="44"/>
      <c r="D2" s="44"/>
      <c r="E2" s="44"/>
      <c r="F2" s="44"/>
      <c r="G2" s="44"/>
      <c r="H2" s="44"/>
      <c r="I2" s="44"/>
      <c r="J2" s="44"/>
      <c r="K2" s="81"/>
      <c r="L2" s="81"/>
      <c r="M2" s="81"/>
      <c r="N2" s="171"/>
      <c r="O2" s="171"/>
      <c r="Q2" s="83"/>
      <c r="R2" s="45"/>
    </row>
    <row r="3" spans="3:18" ht="15">
      <c r="C3" s="172" t="s">
        <v>940</v>
      </c>
      <c r="D3" s="172"/>
      <c r="E3" s="172"/>
      <c r="F3" s="172"/>
      <c r="G3" s="84"/>
      <c r="H3" s="84"/>
      <c r="I3" s="84"/>
      <c r="J3" s="84"/>
      <c r="K3" s="48" t="s">
        <v>941</v>
      </c>
      <c r="L3" s="49" t="s">
        <v>939</v>
      </c>
      <c r="M3" s="49" t="s">
        <v>939</v>
      </c>
      <c r="N3" s="49" t="s">
        <v>939</v>
      </c>
      <c r="O3" s="49" t="s">
        <v>939</v>
      </c>
      <c r="P3" s="85" t="s">
        <v>939</v>
      </c>
      <c r="Q3" s="83"/>
      <c r="R3" s="45"/>
    </row>
    <row r="4" spans="2:18" ht="15">
      <c r="B4" s="84"/>
      <c r="C4" s="84"/>
      <c r="D4" s="84"/>
      <c r="E4" s="84"/>
      <c r="F4" s="84"/>
      <c r="G4" s="84"/>
      <c r="H4" s="84"/>
      <c r="I4" s="84"/>
      <c r="J4" s="84"/>
      <c r="K4" s="46">
        <f>SUM(K7:K269)</f>
        <v>68</v>
      </c>
      <c r="L4" s="86">
        <f>SUM(L7:L1002)</f>
        <v>2050</v>
      </c>
      <c r="M4" s="86">
        <f>SUM(M7:M1002)</f>
        <v>2380</v>
      </c>
      <c r="N4" s="86">
        <f>SUM(N7:N1002)</f>
        <v>2177</v>
      </c>
      <c r="O4" s="86">
        <f>SUM(O7:O1002)</f>
        <v>2526</v>
      </c>
      <c r="P4" s="87">
        <f>SUM(P7:P1002)</f>
        <v>0</v>
      </c>
      <c r="Q4" s="88"/>
      <c r="R4" s="89"/>
    </row>
    <row r="5" spans="2:18" ht="15"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O5" s="46"/>
      <c r="Q5" s="53"/>
      <c r="R5" s="53"/>
    </row>
    <row r="6" spans="1:16" ht="12.75">
      <c r="A6" s="48" t="s">
        <v>943</v>
      </c>
      <c r="B6" s="48" t="s">
        <v>944</v>
      </c>
      <c r="C6" s="48" t="s">
        <v>945</v>
      </c>
      <c r="D6" s="48" t="s">
        <v>946</v>
      </c>
      <c r="E6" s="171" t="s">
        <v>1657</v>
      </c>
      <c r="F6" s="171"/>
      <c r="G6" s="82"/>
      <c r="H6" s="82"/>
      <c r="I6" s="82"/>
      <c r="J6" s="82"/>
      <c r="K6" s="48" t="s">
        <v>947</v>
      </c>
      <c r="L6" s="49" t="s">
        <v>948</v>
      </c>
      <c r="M6" s="49" t="s">
        <v>949</v>
      </c>
      <c r="N6" s="48" t="s">
        <v>939</v>
      </c>
      <c r="O6" s="49" t="s">
        <v>939</v>
      </c>
      <c r="P6" s="41" t="s">
        <v>942</v>
      </c>
    </row>
    <row r="7" spans="1:15" ht="12.75">
      <c r="A7" s="39" t="s">
        <v>952</v>
      </c>
      <c r="B7" s="56" t="s">
        <v>1374</v>
      </c>
      <c r="C7" s="56" t="s">
        <v>1192</v>
      </c>
      <c r="D7" s="39" t="s">
        <v>1547</v>
      </c>
      <c r="E7" s="48"/>
      <c r="F7" s="48"/>
      <c r="G7" s="48"/>
      <c r="H7" s="48"/>
      <c r="I7" s="48"/>
      <c r="J7" s="48"/>
      <c r="K7" s="56">
        <v>2</v>
      </c>
      <c r="L7" s="90">
        <v>6</v>
      </c>
      <c r="M7" s="90">
        <v>8</v>
      </c>
      <c r="N7" s="52">
        <f>SUM(K7*L7)</f>
        <v>12</v>
      </c>
      <c r="O7" s="90">
        <f>SUM(K7*M7)</f>
        <v>16</v>
      </c>
    </row>
    <row r="8" spans="1:15" ht="12.75">
      <c r="A8" s="39" t="s">
        <v>952</v>
      </c>
      <c r="B8" s="56" t="s">
        <v>1193</v>
      </c>
      <c r="C8" s="56" t="s">
        <v>1192</v>
      </c>
      <c r="D8" s="39" t="s">
        <v>1658</v>
      </c>
      <c r="E8" s="48"/>
      <c r="F8" s="48"/>
      <c r="G8" s="48"/>
      <c r="H8" s="48"/>
      <c r="I8" s="48"/>
      <c r="J8" s="48"/>
      <c r="K8" s="56">
        <v>2</v>
      </c>
      <c r="L8" s="90">
        <v>6</v>
      </c>
      <c r="M8" s="90">
        <v>8</v>
      </c>
      <c r="N8" s="52">
        <f>SUM(K8*L8)</f>
        <v>12</v>
      </c>
      <c r="O8" s="90">
        <f>SUM(K8*M8)</f>
        <v>16</v>
      </c>
    </row>
    <row r="9" spans="1:15" ht="12.75">
      <c r="A9" s="39" t="s">
        <v>952</v>
      </c>
      <c r="B9" s="56" t="s">
        <v>1186</v>
      </c>
      <c r="C9" s="56" t="s">
        <v>1192</v>
      </c>
      <c r="D9" s="56"/>
      <c r="E9" s="48"/>
      <c r="F9" s="48"/>
      <c r="G9" s="48"/>
      <c r="H9" s="48"/>
      <c r="I9" s="48"/>
      <c r="J9" s="48"/>
      <c r="K9" s="56">
        <v>1</v>
      </c>
      <c r="L9" s="90">
        <v>5</v>
      </c>
      <c r="M9" s="90">
        <v>7</v>
      </c>
      <c r="N9" s="52">
        <f>SUM(K9*L9)</f>
        <v>5</v>
      </c>
      <c r="O9" s="90">
        <f>SUM(K9*M9)</f>
        <v>7</v>
      </c>
    </row>
    <row r="10" spans="1:15" ht="12.75">
      <c r="A10" s="39" t="s">
        <v>952</v>
      </c>
      <c r="B10" s="56" t="s">
        <v>1659</v>
      </c>
      <c r="C10" s="56" t="s">
        <v>1192</v>
      </c>
      <c r="D10" s="56" t="s">
        <v>1660</v>
      </c>
      <c r="E10" s="56" t="s">
        <v>1661</v>
      </c>
      <c r="F10" s="56"/>
      <c r="G10" s="56"/>
      <c r="H10" s="56"/>
      <c r="I10" s="56"/>
      <c r="J10" s="56"/>
      <c r="K10" s="56">
        <v>1</v>
      </c>
      <c r="L10" s="90">
        <v>12</v>
      </c>
      <c r="M10" s="90">
        <v>15</v>
      </c>
      <c r="N10" s="52">
        <f>SUM(K10*L10)</f>
        <v>12</v>
      </c>
      <c r="O10" s="90">
        <f>SUM(K10*M10)</f>
        <v>15</v>
      </c>
    </row>
    <row r="11" spans="1:15" ht="12.75">
      <c r="A11" s="39" t="s">
        <v>952</v>
      </c>
      <c r="B11" s="56" t="s">
        <v>1662</v>
      </c>
      <c r="C11" s="56" t="s">
        <v>1192</v>
      </c>
      <c r="D11" s="56" t="s">
        <v>1663</v>
      </c>
      <c r="E11" s="56" t="s">
        <v>1661</v>
      </c>
      <c r="F11" s="56"/>
      <c r="G11" s="56"/>
      <c r="H11" s="56"/>
      <c r="I11" s="56"/>
      <c r="J11" s="56"/>
      <c r="K11" s="56">
        <v>1</v>
      </c>
      <c r="L11" s="90">
        <v>10</v>
      </c>
      <c r="M11" s="90">
        <v>12</v>
      </c>
      <c r="N11" s="52">
        <f>SUM(K11*L11)</f>
        <v>10</v>
      </c>
      <c r="O11" s="90">
        <f>SUM(K11*M11)</f>
        <v>12</v>
      </c>
    </row>
    <row r="12" spans="2:15" ht="12.75"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70"/>
      <c r="M12" s="70"/>
      <c r="N12" s="52"/>
      <c r="O12" s="70"/>
    </row>
    <row r="13" spans="1:15" ht="12.75">
      <c r="A13" s="39" t="s">
        <v>952</v>
      </c>
      <c r="B13" s="56" t="s">
        <v>960</v>
      </c>
      <c r="C13" s="56" t="s">
        <v>1214</v>
      </c>
      <c r="D13" s="56"/>
      <c r="E13" s="48"/>
      <c r="F13" s="48"/>
      <c r="G13" s="48"/>
      <c r="H13" s="48"/>
      <c r="I13" s="48"/>
      <c r="J13" s="48"/>
      <c r="K13" s="56">
        <v>1</v>
      </c>
      <c r="L13" s="90">
        <v>5</v>
      </c>
      <c r="M13" s="90">
        <v>7</v>
      </c>
      <c r="N13" s="52">
        <f aca="true" t="shared" si="0" ref="N13:N44">SUM(K13*L13)</f>
        <v>5</v>
      </c>
      <c r="O13" s="90">
        <f aca="true" t="shared" si="1" ref="O13:O44">SUM(K13*M13)</f>
        <v>7</v>
      </c>
    </row>
    <row r="14" spans="1:15" ht="12.75">
      <c r="A14" s="39" t="s">
        <v>952</v>
      </c>
      <c r="B14" s="56" t="s">
        <v>1166</v>
      </c>
      <c r="C14" s="56" t="s">
        <v>1214</v>
      </c>
      <c r="D14" s="56"/>
      <c r="E14" s="48"/>
      <c r="F14" s="48"/>
      <c r="G14" s="48"/>
      <c r="H14" s="48"/>
      <c r="I14" s="48"/>
      <c r="J14" s="48"/>
      <c r="K14" s="56">
        <v>1</v>
      </c>
      <c r="L14" s="90">
        <v>3</v>
      </c>
      <c r="M14" s="90">
        <v>4</v>
      </c>
      <c r="N14" s="52">
        <f t="shared" si="0"/>
        <v>3</v>
      </c>
      <c r="O14" s="90">
        <f t="shared" si="1"/>
        <v>4</v>
      </c>
    </row>
    <row r="15" spans="1:15" ht="12.75">
      <c r="A15" s="39" t="s">
        <v>952</v>
      </c>
      <c r="B15" s="56" t="s">
        <v>1186</v>
      </c>
      <c r="C15" s="56" t="s">
        <v>1214</v>
      </c>
      <c r="D15" s="56"/>
      <c r="E15" s="48"/>
      <c r="F15" s="48"/>
      <c r="G15" s="48"/>
      <c r="H15" s="48"/>
      <c r="I15" s="48"/>
      <c r="J15" s="48"/>
      <c r="K15" s="56">
        <v>1</v>
      </c>
      <c r="L15" s="90">
        <v>3</v>
      </c>
      <c r="M15" s="90">
        <v>4</v>
      </c>
      <c r="N15" s="52">
        <f t="shared" si="0"/>
        <v>3</v>
      </c>
      <c r="O15" s="90">
        <f t="shared" si="1"/>
        <v>4</v>
      </c>
    </row>
    <row r="16" spans="1:15" ht="12.75">
      <c r="A16" s="39" t="s">
        <v>952</v>
      </c>
      <c r="B16" s="56" t="s">
        <v>1216</v>
      </c>
      <c r="C16" s="56" t="s">
        <v>1214</v>
      </c>
      <c r="D16" s="56" t="s">
        <v>1664</v>
      </c>
      <c r="E16" s="48"/>
      <c r="F16" s="48"/>
      <c r="G16" s="48"/>
      <c r="H16" s="48"/>
      <c r="I16" s="48"/>
      <c r="J16" s="48"/>
      <c r="K16" s="56">
        <v>1</v>
      </c>
      <c r="L16" s="90">
        <v>3</v>
      </c>
      <c r="M16" s="90">
        <v>5</v>
      </c>
      <c r="N16" s="52">
        <f t="shared" si="0"/>
        <v>3</v>
      </c>
      <c r="O16" s="90">
        <f t="shared" si="1"/>
        <v>5</v>
      </c>
    </row>
    <row r="17" spans="1:15" ht="12.75">
      <c r="A17" s="39" t="s">
        <v>952</v>
      </c>
      <c r="B17" s="56" t="s">
        <v>1665</v>
      </c>
      <c r="C17" s="56" t="s">
        <v>1214</v>
      </c>
      <c r="D17" s="56" t="s">
        <v>1666</v>
      </c>
      <c r="E17" s="48"/>
      <c r="F17" s="48"/>
      <c r="G17" s="48"/>
      <c r="H17" s="48"/>
      <c r="I17" s="48"/>
      <c r="J17" s="48"/>
      <c r="K17" s="56">
        <v>1</v>
      </c>
      <c r="L17" s="90">
        <v>3</v>
      </c>
      <c r="M17" s="90">
        <v>5</v>
      </c>
      <c r="N17" s="52">
        <f t="shared" si="0"/>
        <v>3</v>
      </c>
      <c r="O17" s="90">
        <f t="shared" si="1"/>
        <v>5</v>
      </c>
    </row>
    <row r="18" spans="1:15" ht="12.75">
      <c r="A18" s="39" t="s">
        <v>952</v>
      </c>
      <c r="B18" s="56" t="s">
        <v>1218</v>
      </c>
      <c r="C18" s="56" t="s">
        <v>1214</v>
      </c>
      <c r="D18" s="56" t="s">
        <v>1667</v>
      </c>
      <c r="E18" s="48"/>
      <c r="F18" s="48"/>
      <c r="G18" s="48"/>
      <c r="H18" s="48"/>
      <c r="I18" s="48"/>
      <c r="J18" s="48"/>
      <c r="K18" s="56">
        <v>1</v>
      </c>
      <c r="L18" s="90">
        <v>3</v>
      </c>
      <c r="M18" s="90">
        <v>5</v>
      </c>
      <c r="N18" s="52">
        <f t="shared" si="0"/>
        <v>3</v>
      </c>
      <c r="O18" s="90">
        <f t="shared" si="1"/>
        <v>5</v>
      </c>
    </row>
    <row r="19" spans="1:15" ht="12.75">
      <c r="A19" s="39" t="s">
        <v>952</v>
      </c>
      <c r="B19" s="56" t="s">
        <v>1171</v>
      </c>
      <c r="C19" s="56" t="s">
        <v>1214</v>
      </c>
      <c r="D19" s="56" t="s">
        <v>1668</v>
      </c>
      <c r="E19" s="48"/>
      <c r="F19" s="48"/>
      <c r="G19" s="48"/>
      <c r="H19" s="48"/>
      <c r="I19" s="48"/>
      <c r="J19" s="48"/>
      <c r="K19" s="56">
        <v>1</v>
      </c>
      <c r="L19" s="90">
        <v>10</v>
      </c>
      <c r="M19" s="90">
        <v>15</v>
      </c>
      <c r="N19" s="52">
        <f t="shared" si="0"/>
        <v>10</v>
      </c>
      <c r="O19" s="90">
        <f t="shared" si="1"/>
        <v>15</v>
      </c>
    </row>
    <row r="20" spans="1:15" ht="12.75">
      <c r="A20" s="39" t="s">
        <v>952</v>
      </c>
      <c r="B20" s="56" t="s">
        <v>1369</v>
      </c>
      <c r="C20" s="56" t="s">
        <v>1214</v>
      </c>
      <c r="D20" s="56" t="s">
        <v>1669</v>
      </c>
      <c r="E20" s="48"/>
      <c r="F20" s="48"/>
      <c r="G20" s="48"/>
      <c r="H20" s="48"/>
      <c r="I20" s="48"/>
      <c r="J20" s="48"/>
      <c r="K20" s="56">
        <v>1</v>
      </c>
      <c r="L20" s="90">
        <v>5</v>
      </c>
      <c r="M20" s="90">
        <v>7</v>
      </c>
      <c r="N20" s="52">
        <f t="shared" si="0"/>
        <v>5</v>
      </c>
      <c r="O20" s="90">
        <f t="shared" si="1"/>
        <v>7</v>
      </c>
    </row>
    <row r="21" spans="1:15" ht="12.75">
      <c r="A21" s="39" t="s">
        <v>952</v>
      </c>
      <c r="B21" s="56" t="s">
        <v>1215</v>
      </c>
      <c r="C21" s="56" t="s">
        <v>1214</v>
      </c>
      <c r="D21" s="56" t="s">
        <v>1670</v>
      </c>
      <c r="E21" s="48"/>
      <c r="F21" s="48"/>
      <c r="G21" s="48"/>
      <c r="H21" s="48"/>
      <c r="I21" s="48"/>
      <c r="J21" s="48"/>
      <c r="K21" s="56">
        <v>1</v>
      </c>
      <c r="L21" s="90">
        <v>5</v>
      </c>
      <c r="M21" s="90">
        <v>7</v>
      </c>
      <c r="N21" s="52">
        <f t="shared" si="0"/>
        <v>5</v>
      </c>
      <c r="O21" s="90">
        <f t="shared" si="1"/>
        <v>7</v>
      </c>
    </row>
    <row r="22" spans="1:17" ht="12.75">
      <c r="A22" s="39" t="s">
        <v>952</v>
      </c>
      <c r="B22" s="39" t="s">
        <v>1331</v>
      </c>
      <c r="C22" s="56" t="s">
        <v>1214</v>
      </c>
      <c r="D22" s="39" t="s">
        <v>1671</v>
      </c>
      <c r="E22" s="48" t="s">
        <v>1672</v>
      </c>
      <c r="F22" s="91" t="s">
        <v>1673</v>
      </c>
      <c r="G22" s="91"/>
      <c r="H22" s="91"/>
      <c r="I22" s="91"/>
      <c r="J22" s="91"/>
      <c r="K22" s="56">
        <v>1</v>
      </c>
      <c r="L22" s="90">
        <v>75</v>
      </c>
      <c r="M22" s="90">
        <v>80</v>
      </c>
      <c r="N22" s="52">
        <f t="shared" si="0"/>
        <v>75</v>
      </c>
      <c r="O22" s="90">
        <f t="shared" si="1"/>
        <v>80</v>
      </c>
      <c r="Q22" s="49"/>
    </row>
    <row r="23" spans="1:15" ht="12.75">
      <c r="A23" s="39" t="s">
        <v>952</v>
      </c>
      <c r="B23" s="39" t="s">
        <v>1674</v>
      </c>
      <c r="C23" s="56" t="s">
        <v>1214</v>
      </c>
      <c r="D23" s="56" t="s">
        <v>1675</v>
      </c>
      <c r="E23" s="48" t="s">
        <v>1676</v>
      </c>
      <c r="F23" s="48"/>
      <c r="G23" s="48"/>
      <c r="H23" s="48"/>
      <c r="I23" s="48"/>
      <c r="J23" s="48"/>
      <c r="K23" s="56">
        <v>1</v>
      </c>
      <c r="L23" s="90">
        <v>50</v>
      </c>
      <c r="M23" s="90">
        <v>60</v>
      </c>
      <c r="N23" s="52">
        <f t="shared" si="0"/>
        <v>50</v>
      </c>
      <c r="O23" s="90">
        <f t="shared" si="1"/>
        <v>60</v>
      </c>
    </row>
    <row r="24" spans="1:15" ht="12.75">
      <c r="A24" s="39" t="s">
        <v>952</v>
      </c>
      <c r="B24" s="56" t="s">
        <v>1267</v>
      </c>
      <c r="C24" s="56" t="s">
        <v>1214</v>
      </c>
      <c r="D24" s="56" t="s">
        <v>1677</v>
      </c>
      <c r="E24" s="48"/>
      <c r="F24" s="48"/>
      <c r="G24" s="48"/>
      <c r="H24" s="48"/>
      <c r="I24" s="48"/>
      <c r="J24" s="48"/>
      <c r="K24" s="56">
        <v>1</v>
      </c>
      <c r="L24" s="90">
        <v>15</v>
      </c>
      <c r="M24" s="90">
        <v>20</v>
      </c>
      <c r="N24" s="52">
        <f t="shared" si="0"/>
        <v>15</v>
      </c>
      <c r="O24" s="90">
        <f t="shared" si="1"/>
        <v>20</v>
      </c>
    </row>
    <row r="25" spans="1:15" ht="12.75">
      <c r="A25" s="39" t="s">
        <v>952</v>
      </c>
      <c r="B25" s="56" t="s">
        <v>1174</v>
      </c>
      <c r="C25" s="56" t="s">
        <v>1214</v>
      </c>
      <c r="D25" s="56" t="s">
        <v>1678</v>
      </c>
      <c r="E25" s="48" t="s">
        <v>1676</v>
      </c>
      <c r="F25" s="48"/>
      <c r="G25" s="48"/>
      <c r="H25" s="48"/>
      <c r="I25" s="48"/>
      <c r="J25" s="48"/>
      <c r="K25" s="56">
        <v>1</v>
      </c>
      <c r="L25" s="90">
        <v>50</v>
      </c>
      <c r="M25" s="90">
        <v>60</v>
      </c>
      <c r="N25" s="52">
        <f t="shared" si="0"/>
        <v>50</v>
      </c>
      <c r="O25" s="90">
        <f t="shared" si="1"/>
        <v>60</v>
      </c>
    </row>
    <row r="26" spans="1:15" ht="12.75">
      <c r="A26" s="39" t="s">
        <v>952</v>
      </c>
      <c r="B26" s="56" t="s">
        <v>1176</v>
      </c>
      <c r="C26" s="56" t="s">
        <v>1214</v>
      </c>
      <c r="D26" s="56" t="s">
        <v>1679</v>
      </c>
      <c r="E26" s="48" t="s">
        <v>1676</v>
      </c>
      <c r="F26" s="48"/>
      <c r="G26" s="48"/>
      <c r="H26" s="48"/>
      <c r="I26" s="48"/>
      <c r="J26" s="48"/>
      <c r="K26" s="56">
        <v>1</v>
      </c>
      <c r="L26" s="90">
        <v>50</v>
      </c>
      <c r="M26" s="90">
        <v>60</v>
      </c>
      <c r="N26" s="52">
        <f t="shared" si="0"/>
        <v>50</v>
      </c>
      <c r="O26" s="90">
        <f t="shared" si="1"/>
        <v>60</v>
      </c>
    </row>
    <row r="27" spans="1:15" ht="12.75">
      <c r="A27" s="39" t="s">
        <v>952</v>
      </c>
      <c r="B27" s="56" t="s">
        <v>1475</v>
      </c>
      <c r="C27" s="56" t="s">
        <v>1214</v>
      </c>
      <c r="D27" s="56" t="s">
        <v>1680</v>
      </c>
      <c r="E27" s="48" t="s">
        <v>1672</v>
      </c>
      <c r="F27" s="48"/>
      <c r="G27" s="48"/>
      <c r="H27" s="48"/>
      <c r="I27" s="48"/>
      <c r="J27" s="48"/>
      <c r="K27" s="56">
        <v>1</v>
      </c>
      <c r="L27" s="90">
        <v>75</v>
      </c>
      <c r="M27" s="90">
        <v>85</v>
      </c>
      <c r="N27" s="52">
        <f t="shared" si="0"/>
        <v>75</v>
      </c>
      <c r="O27" s="90">
        <f t="shared" si="1"/>
        <v>85</v>
      </c>
    </row>
    <row r="28" spans="1:15" ht="12.75">
      <c r="A28" s="39" t="s">
        <v>952</v>
      </c>
      <c r="B28" s="56" t="s">
        <v>1299</v>
      </c>
      <c r="C28" s="56" t="s">
        <v>1214</v>
      </c>
      <c r="D28" s="56" t="s">
        <v>1680</v>
      </c>
      <c r="E28" s="48" t="s">
        <v>1672</v>
      </c>
      <c r="F28" s="48"/>
      <c r="G28" s="48"/>
      <c r="H28" s="48"/>
      <c r="I28" s="48"/>
      <c r="J28" s="48"/>
      <c r="K28" s="56">
        <v>1</v>
      </c>
      <c r="L28" s="90">
        <v>75</v>
      </c>
      <c r="M28" s="90">
        <v>85</v>
      </c>
      <c r="N28" s="52">
        <f t="shared" si="0"/>
        <v>75</v>
      </c>
      <c r="O28" s="90">
        <f t="shared" si="1"/>
        <v>85</v>
      </c>
    </row>
    <row r="29" spans="1:15" ht="12.75">
      <c r="A29" s="39" t="s">
        <v>952</v>
      </c>
      <c r="B29" s="56" t="s">
        <v>1178</v>
      </c>
      <c r="C29" s="56" t="s">
        <v>1214</v>
      </c>
      <c r="D29" s="56" t="s">
        <v>1680</v>
      </c>
      <c r="E29" s="48" t="s">
        <v>1672</v>
      </c>
      <c r="F29" s="48"/>
      <c r="G29" s="48"/>
      <c r="H29" s="48"/>
      <c r="I29" s="48"/>
      <c r="J29" s="48"/>
      <c r="K29" s="56">
        <v>1</v>
      </c>
      <c r="L29" s="90">
        <v>75</v>
      </c>
      <c r="M29" s="90">
        <v>85</v>
      </c>
      <c r="N29" s="52">
        <f t="shared" si="0"/>
        <v>75</v>
      </c>
      <c r="O29" s="90">
        <f t="shared" si="1"/>
        <v>85</v>
      </c>
    </row>
    <row r="30" spans="1:15" ht="12.75">
      <c r="A30" s="39" t="s">
        <v>952</v>
      </c>
      <c r="B30" s="56" t="s">
        <v>1180</v>
      </c>
      <c r="C30" s="56" t="s">
        <v>1214</v>
      </c>
      <c r="D30" s="56" t="s">
        <v>1680</v>
      </c>
      <c r="E30" s="48" t="s">
        <v>1672</v>
      </c>
      <c r="F30" s="48"/>
      <c r="G30" s="48"/>
      <c r="H30" s="48"/>
      <c r="I30" s="48"/>
      <c r="J30" s="48"/>
      <c r="K30" s="56">
        <v>1</v>
      </c>
      <c r="L30" s="90">
        <v>75</v>
      </c>
      <c r="M30" s="90">
        <v>85</v>
      </c>
      <c r="N30" s="52">
        <f t="shared" si="0"/>
        <v>75</v>
      </c>
      <c r="O30" s="90">
        <f t="shared" si="1"/>
        <v>85</v>
      </c>
    </row>
    <row r="31" spans="1:15" ht="12.75">
      <c r="A31" s="39" t="s">
        <v>952</v>
      </c>
      <c r="B31" s="56" t="s">
        <v>1259</v>
      </c>
      <c r="C31" s="56" t="s">
        <v>1214</v>
      </c>
      <c r="D31" s="56" t="s">
        <v>1681</v>
      </c>
      <c r="E31" s="42"/>
      <c r="F31" s="42"/>
      <c r="G31" s="42"/>
      <c r="H31" s="42"/>
      <c r="I31" s="42"/>
      <c r="J31" s="42"/>
      <c r="K31" s="56">
        <v>1</v>
      </c>
      <c r="L31" s="90">
        <v>4</v>
      </c>
      <c r="M31" s="90">
        <v>5</v>
      </c>
      <c r="N31" s="52">
        <f t="shared" si="0"/>
        <v>4</v>
      </c>
      <c r="O31" s="90">
        <f t="shared" si="1"/>
        <v>5</v>
      </c>
    </row>
    <row r="32" spans="1:15" ht="12.75">
      <c r="A32" s="39" t="s">
        <v>952</v>
      </c>
      <c r="B32" s="39" t="s">
        <v>1183</v>
      </c>
      <c r="C32" s="56" t="s">
        <v>1214</v>
      </c>
      <c r="D32" s="39" t="s">
        <v>1682</v>
      </c>
      <c r="E32" s="48"/>
      <c r="F32" s="48"/>
      <c r="G32" s="48"/>
      <c r="H32" s="48"/>
      <c r="I32" s="48"/>
      <c r="J32" s="48"/>
      <c r="K32" s="56">
        <v>1</v>
      </c>
      <c r="L32" s="90">
        <v>50</v>
      </c>
      <c r="M32" s="90">
        <v>60</v>
      </c>
      <c r="N32" s="52">
        <f t="shared" si="0"/>
        <v>50</v>
      </c>
      <c r="O32" s="90">
        <f t="shared" si="1"/>
        <v>60</v>
      </c>
    </row>
    <row r="33" spans="1:15" ht="12.75">
      <c r="A33" s="39" t="s">
        <v>952</v>
      </c>
      <c r="B33" s="39" t="s">
        <v>1477</v>
      </c>
      <c r="C33" s="56" t="s">
        <v>1214</v>
      </c>
      <c r="D33" s="39" t="s">
        <v>1683</v>
      </c>
      <c r="E33" s="56"/>
      <c r="F33" s="56"/>
      <c r="G33" s="56"/>
      <c r="H33" s="56"/>
      <c r="I33" s="56"/>
      <c r="J33" s="56"/>
      <c r="K33" s="56">
        <v>1</v>
      </c>
      <c r="L33" s="90">
        <v>50</v>
      </c>
      <c r="M33" s="90">
        <v>60</v>
      </c>
      <c r="N33" s="52">
        <f t="shared" si="0"/>
        <v>50</v>
      </c>
      <c r="O33" s="90">
        <f t="shared" si="1"/>
        <v>60</v>
      </c>
    </row>
    <row r="34" spans="1:15" ht="12.75">
      <c r="A34" s="39" t="s">
        <v>952</v>
      </c>
      <c r="B34" s="39" t="s">
        <v>1364</v>
      </c>
      <c r="C34" s="39" t="s">
        <v>1214</v>
      </c>
      <c r="D34" s="39" t="s">
        <v>1684</v>
      </c>
      <c r="E34" s="48" t="s">
        <v>1672</v>
      </c>
      <c r="F34" s="48"/>
      <c r="G34" s="48"/>
      <c r="H34" s="48"/>
      <c r="I34" s="48"/>
      <c r="J34" s="48"/>
      <c r="K34" s="56">
        <v>1</v>
      </c>
      <c r="L34" s="90">
        <v>75</v>
      </c>
      <c r="M34" s="90">
        <v>85</v>
      </c>
      <c r="N34" s="52">
        <f t="shared" si="0"/>
        <v>75</v>
      </c>
      <c r="O34" s="90">
        <f t="shared" si="1"/>
        <v>85</v>
      </c>
    </row>
    <row r="35" spans="1:15" ht="12.75">
      <c r="A35" s="39" t="s">
        <v>952</v>
      </c>
      <c r="B35" s="39" t="s">
        <v>1261</v>
      </c>
      <c r="C35" s="56" t="s">
        <v>1214</v>
      </c>
      <c r="D35" s="56" t="s">
        <v>1677</v>
      </c>
      <c r="E35" s="56"/>
      <c r="F35" s="56"/>
      <c r="G35" s="56"/>
      <c r="H35" s="56"/>
      <c r="I35" s="56"/>
      <c r="J35" s="56"/>
      <c r="K35" s="56">
        <v>1</v>
      </c>
      <c r="L35" s="90">
        <v>15</v>
      </c>
      <c r="M35" s="90">
        <v>20</v>
      </c>
      <c r="N35" s="52">
        <f t="shared" si="0"/>
        <v>15</v>
      </c>
      <c r="O35" s="90">
        <f t="shared" si="1"/>
        <v>20</v>
      </c>
    </row>
    <row r="36" spans="1:16" s="60" customFormat="1" ht="12.75">
      <c r="A36" s="39" t="s">
        <v>952</v>
      </c>
      <c r="B36" s="39" t="s">
        <v>1263</v>
      </c>
      <c r="C36" s="56" t="s">
        <v>1214</v>
      </c>
      <c r="D36" s="39" t="s">
        <v>1685</v>
      </c>
      <c r="E36" s="56"/>
      <c r="F36" s="56"/>
      <c r="G36" s="56"/>
      <c r="H36" s="56"/>
      <c r="I36" s="56"/>
      <c r="J36" s="56"/>
      <c r="K36" s="56">
        <v>1</v>
      </c>
      <c r="L36" s="90">
        <v>50</v>
      </c>
      <c r="M36" s="90">
        <v>60</v>
      </c>
      <c r="N36" s="52">
        <f t="shared" si="0"/>
        <v>50</v>
      </c>
      <c r="O36" s="90">
        <f t="shared" si="1"/>
        <v>60</v>
      </c>
      <c r="P36" s="41"/>
    </row>
    <row r="37" spans="1:16" s="92" customFormat="1" ht="12.75">
      <c r="A37" s="39" t="s">
        <v>952</v>
      </c>
      <c r="B37" s="39" t="s">
        <v>1265</v>
      </c>
      <c r="C37" s="56" t="s">
        <v>1214</v>
      </c>
      <c r="D37" s="39" t="s">
        <v>1686</v>
      </c>
      <c r="E37" s="48" t="s">
        <v>1687</v>
      </c>
      <c r="F37" s="48"/>
      <c r="G37" s="48"/>
      <c r="H37" s="48"/>
      <c r="I37" s="48"/>
      <c r="J37" s="48"/>
      <c r="K37" s="56">
        <v>2</v>
      </c>
      <c r="L37" s="90">
        <v>100</v>
      </c>
      <c r="M37" s="90">
        <v>110</v>
      </c>
      <c r="N37" s="52">
        <f t="shared" si="0"/>
        <v>200</v>
      </c>
      <c r="O37" s="90">
        <f t="shared" si="1"/>
        <v>220</v>
      </c>
      <c r="P37" s="41"/>
    </row>
    <row r="38" spans="1:15" ht="12.75">
      <c r="A38" s="39" t="s">
        <v>952</v>
      </c>
      <c r="B38" s="39" t="s">
        <v>1280</v>
      </c>
      <c r="C38" s="56" t="s">
        <v>1214</v>
      </c>
      <c r="D38" s="39" t="s">
        <v>1688</v>
      </c>
      <c r="E38" s="56"/>
      <c r="F38" s="56"/>
      <c r="G38" s="56"/>
      <c r="H38" s="56"/>
      <c r="I38" s="56"/>
      <c r="J38" s="56"/>
      <c r="K38" s="56">
        <v>1</v>
      </c>
      <c r="L38" s="90">
        <v>50</v>
      </c>
      <c r="M38" s="90">
        <v>60</v>
      </c>
      <c r="N38" s="52">
        <f t="shared" si="0"/>
        <v>50</v>
      </c>
      <c r="O38" s="90">
        <f t="shared" si="1"/>
        <v>60</v>
      </c>
    </row>
    <row r="39" spans="1:16" s="60" customFormat="1" ht="12.75">
      <c r="A39" s="39" t="s">
        <v>952</v>
      </c>
      <c r="B39" s="39" t="s">
        <v>1283</v>
      </c>
      <c r="C39" s="56" t="s">
        <v>1214</v>
      </c>
      <c r="D39" s="39" t="s">
        <v>1689</v>
      </c>
      <c r="E39" s="48" t="s">
        <v>1687</v>
      </c>
      <c r="F39" s="48"/>
      <c r="G39" s="48"/>
      <c r="H39" s="48"/>
      <c r="I39" s="48"/>
      <c r="J39" s="48"/>
      <c r="K39" s="56">
        <v>1</v>
      </c>
      <c r="L39" s="90">
        <v>100</v>
      </c>
      <c r="M39" s="90">
        <v>110</v>
      </c>
      <c r="N39" s="52">
        <f t="shared" si="0"/>
        <v>100</v>
      </c>
      <c r="O39" s="90">
        <f t="shared" si="1"/>
        <v>110</v>
      </c>
      <c r="P39" s="41"/>
    </row>
    <row r="40" spans="1:16" s="60" customFormat="1" ht="12.75">
      <c r="A40" s="39" t="s">
        <v>952</v>
      </c>
      <c r="B40" s="39" t="s">
        <v>1285</v>
      </c>
      <c r="C40" s="56" t="s">
        <v>1214</v>
      </c>
      <c r="D40" s="39" t="s">
        <v>1690</v>
      </c>
      <c r="E40" s="56"/>
      <c r="F40" s="56"/>
      <c r="G40" s="56"/>
      <c r="H40" s="56"/>
      <c r="I40" s="56"/>
      <c r="J40" s="56"/>
      <c r="K40" s="56">
        <v>1</v>
      </c>
      <c r="L40" s="90">
        <v>75</v>
      </c>
      <c r="M40" s="90">
        <v>85</v>
      </c>
      <c r="N40" s="52">
        <f t="shared" si="0"/>
        <v>75</v>
      </c>
      <c r="O40" s="90">
        <f t="shared" si="1"/>
        <v>85</v>
      </c>
      <c r="P40" s="41"/>
    </row>
    <row r="41" spans="1:16" s="92" customFormat="1" ht="12.75">
      <c r="A41" s="39" t="s">
        <v>952</v>
      </c>
      <c r="B41" s="39" t="s">
        <v>1691</v>
      </c>
      <c r="C41" s="56" t="s">
        <v>1214</v>
      </c>
      <c r="D41" s="39" t="s">
        <v>1692</v>
      </c>
      <c r="E41" s="56"/>
      <c r="F41" s="56"/>
      <c r="G41" s="56"/>
      <c r="H41" s="56"/>
      <c r="I41" s="56"/>
      <c r="J41" s="56"/>
      <c r="K41" s="56">
        <v>1</v>
      </c>
      <c r="L41" s="90">
        <v>75</v>
      </c>
      <c r="M41" s="90">
        <v>85</v>
      </c>
      <c r="N41" s="52">
        <f t="shared" si="0"/>
        <v>75</v>
      </c>
      <c r="O41" s="90">
        <f t="shared" si="1"/>
        <v>85</v>
      </c>
      <c r="P41" s="41"/>
    </row>
    <row r="42" spans="1:16" s="92" customFormat="1" ht="12.75">
      <c r="A42" s="39" t="s">
        <v>952</v>
      </c>
      <c r="B42" s="39" t="s">
        <v>1693</v>
      </c>
      <c r="C42" s="56" t="s">
        <v>1214</v>
      </c>
      <c r="D42" s="39" t="s">
        <v>1694</v>
      </c>
      <c r="E42" s="56"/>
      <c r="F42" s="56"/>
      <c r="G42" s="56"/>
      <c r="H42" s="56"/>
      <c r="I42" s="56"/>
      <c r="J42" s="56"/>
      <c r="K42" s="56">
        <v>1</v>
      </c>
      <c r="L42" s="90">
        <v>50</v>
      </c>
      <c r="M42" s="90">
        <v>60</v>
      </c>
      <c r="N42" s="52">
        <f t="shared" si="0"/>
        <v>50</v>
      </c>
      <c r="O42" s="90">
        <f t="shared" si="1"/>
        <v>60</v>
      </c>
      <c r="P42" s="41"/>
    </row>
    <row r="43" spans="1:16" s="92" customFormat="1" ht="12.75">
      <c r="A43" s="39" t="s">
        <v>952</v>
      </c>
      <c r="B43" s="39" t="s">
        <v>1695</v>
      </c>
      <c r="C43" s="56" t="s">
        <v>1214</v>
      </c>
      <c r="D43" s="39" t="s">
        <v>1696</v>
      </c>
      <c r="E43" s="56"/>
      <c r="F43" s="56"/>
      <c r="G43" s="56"/>
      <c r="H43" s="56"/>
      <c r="I43" s="56"/>
      <c r="J43" s="56"/>
      <c r="K43" s="56">
        <v>1</v>
      </c>
      <c r="L43" s="90">
        <v>50</v>
      </c>
      <c r="M43" s="90">
        <v>60</v>
      </c>
      <c r="N43" s="52">
        <f t="shared" si="0"/>
        <v>50</v>
      </c>
      <c r="O43" s="90">
        <f t="shared" si="1"/>
        <v>60</v>
      </c>
      <c r="P43" s="41"/>
    </row>
    <row r="44" spans="1:16" s="92" customFormat="1" ht="12.75">
      <c r="A44" s="39" t="s">
        <v>952</v>
      </c>
      <c r="B44" s="39" t="s">
        <v>1311</v>
      </c>
      <c r="C44" s="56" t="s">
        <v>1214</v>
      </c>
      <c r="D44" s="39" t="s">
        <v>1697</v>
      </c>
      <c r="E44" s="48" t="s">
        <v>1687</v>
      </c>
      <c r="F44" s="48"/>
      <c r="G44" s="48"/>
      <c r="H44" s="48"/>
      <c r="I44" s="48"/>
      <c r="J44" s="48"/>
      <c r="K44" s="56">
        <v>1</v>
      </c>
      <c r="L44" s="90">
        <v>100</v>
      </c>
      <c r="M44" s="90">
        <v>110</v>
      </c>
      <c r="N44" s="52">
        <f t="shared" si="0"/>
        <v>100</v>
      </c>
      <c r="O44" s="90">
        <f t="shared" si="1"/>
        <v>110</v>
      </c>
      <c r="P44" s="41"/>
    </row>
    <row r="45" spans="1:16" s="92" customFormat="1" ht="12.75">
      <c r="A45" s="39" t="s">
        <v>952</v>
      </c>
      <c r="B45" s="39" t="s">
        <v>1425</v>
      </c>
      <c r="C45" s="56" t="s">
        <v>1214</v>
      </c>
      <c r="D45" s="39" t="s">
        <v>1698</v>
      </c>
      <c r="E45" s="56"/>
      <c r="F45" s="56"/>
      <c r="G45" s="56"/>
      <c r="H45" s="56"/>
      <c r="I45" s="56"/>
      <c r="J45" s="56"/>
      <c r="K45" s="56">
        <v>1</v>
      </c>
      <c r="L45" s="90">
        <v>75</v>
      </c>
      <c r="M45" s="90">
        <v>75</v>
      </c>
      <c r="N45" s="52">
        <f aca="true" t="shared" si="2" ref="N45:N66">SUM(K45*L45)</f>
        <v>75</v>
      </c>
      <c r="O45" s="90">
        <f aca="true" t="shared" si="3" ref="O45:O66">SUM(K45*M45)</f>
        <v>75</v>
      </c>
      <c r="P45" s="41"/>
    </row>
    <row r="46" spans="1:16" s="92" customFormat="1" ht="12.75">
      <c r="A46" s="39" t="s">
        <v>952</v>
      </c>
      <c r="B46" s="39" t="s">
        <v>1313</v>
      </c>
      <c r="C46" s="56" t="s">
        <v>1214</v>
      </c>
      <c r="D46" s="39" t="s">
        <v>1699</v>
      </c>
      <c r="E46" s="56"/>
      <c r="F46" s="56"/>
      <c r="G46" s="56"/>
      <c r="H46" s="56"/>
      <c r="I46" s="56"/>
      <c r="J46" s="56"/>
      <c r="K46" s="56">
        <v>1</v>
      </c>
      <c r="L46" s="90">
        <v>100</v>
      </c>
      <c r="M46" s="90">
        <v>110</v>
      </c>
      <c r="N46" s="52">
        <f t="shared" si="2"/>
        <v>100</v>
      </c>
      <c r="O46" s="90">
        <f t="shared" si="3"/>
        <v>110</v>
      </c>
      <c r="P46" s="41"/>
    </row>
    <row r="47" spans="1:16" s="92" customFormat="1" ht="12.75">
      <c r="A47" s="39" t="s">
        <v>952</v>
      </c>
      <c r="B47" s="39" t="s">
        <v>1426</v>
      </c>
      <c r="C47" s="56" t="s">
        <v>1214</v>
      </c>
      <c r="D47" s="39" t="s">
        <v>1700</v>
      </c>
      <c r="E47" s="56"/>
      <c r="F47" s="56"/>
      <c r="G47" s="56"/>
      <c r="H47" s="56"/>
      <c r="I47" s="56"/>
      <c r="J47" s="56"/>
      <c r="K47" s="56">
        <v>1</v>
      </c>
      <c r="L47" s="90">
        <v>75</v>
      </c>
      <c r="M47" s="90">
        <v>85</v>
      </c>
      <c r="N47" s="52">
        <f t="shared" si="2"/>
        <v>75</v>
      </c>
      <c r="O47" s="90">
        <f t="shared" si="3"/>
        <v>85</v>
      </c>
      <c r="P47" s="41"/>
    </row>
    <row r="48" spans="1:16" s="92" customFormat="1" ht="12.75">
      <c r="A48" s="39" t="s">
        <v>952</v>
      </c>
      <c r="B48" s="39" t="s">
        <v>1467</v>
      </c>
      <c r="C48" s="56" t="s">
        <v>1214</v>
      </c>
      <c r="D48" s="39" t="s">
        <v>1701</v>
      </c>
      <c r="E48" s="48" t="s">
        <v>1702</v>
      </c>
      <c r="F48" s="48"/>
      <c r="G48" s="48"/>
      <c r="H48" s="48"/>
      <c r="I48" s="48"/>
      <c r="J48" s="48"/>
      <c r="K48" s="56">
        <v>1</v>
      </c>
      <c r="L48" s="90">
        <v>15</v>
      </c>
      <c r="M48" s="90">
        <v>20</v>
      </c>
      <c r="N48" s="52">
        <f t="shared" si="2"/>
        <v>15</v>
      </c>
      <c r="O48" s="90">
        <f t="shared" si="3"/>
        <v>20</v>
      </c>
      <c r="P48" s="41"/>
    </row>
    <row r="49" spans="1:15" ht="12.75">
      <c r="A49" s="39" t="s">
        <v>952</v>
      </c>
      <c r="B49" s="56" t="s">
        <v>1703</v>
      </c>
      <c r="C49" s="56" t="s">
        <v>1214</v>
      </c>
      <c r="D49" s="56" t="s">
        <v>1704</v>
      </c>
      <c r="E49" s="56"/>
      <c r="F49" s="56"/>
      <c r="G49" s="56"/>
      <c r="H49" s="56"/>
      <c r="I49" s="56"/>
      <c r="J49" s="56"/>
      <c r="K49" s="56">
        <v>1</v>
      </c>
      <c r="L49" s="90">
        <v>3</v>
      </c>
      <c r="M49" s="90">
        <v>5</v>
      </c>
      <c r="N49" s="52">
        <f t="shared" si="2"/>
        <v>3</v>
      </c>
      <c r="O49" s="90">
        <f t="shared" si="3"/>
        <v>5</v>
      </c>
    </row>
    <row r="50" spans="1:15" ht="12.75">
      <c r="A50" s="39" t="s">
        <v>952</v>
      </c>
      <c r="B50" s="56" t="s">
        <v>1662</v>
      </c>
      <c r="C50" s="56" t="s">
        <v>1214</v>
      </c>
      <c r="D50" s="56" t="s">
        <v>1663</v>
      </c>
      <c r="E50" s="56" t="s">
        <v>1661</v>
      </c>
      <c r="F50" s="56"/>
      <c r="G50" s="56"/>
      <c r="H50" s="56"/>
      <c r="I50" s="56"/>
      <c r="J50" s="56"/>
      <c r="K50" s="56">
        <v>1</v>
      </c>
      <c r="L50" s="90">
        <v>15</v>
      </c>
      <c r="M50" s="90">
        <v>20</v>
      </c>
      <c r="N50" s="52">
        <f t="shared" si="2"/>
        <v>15</v>
      </c>
      <c r="O50" s="90">
        <f t="shared" si="3"/>
        <v>20</v>
      </c>
    </row>
    <row r="51" spans="1:15" ht="12.75">
      <c r="A51" s="39" t="s">
        <v>952</v>
      </c>
      <c r="B51" s="56" t="s">
        <v>1705</v>
      </c>
      <c r="C51" s="56" t="s">
        <v>1214</v>
      </c>
      <c r="D51" s="56" t="s">
        <v>1706</v>
      </c>
      <c r="E51" s="56" t="s">
        <v>1661</v>
      </c>
      <c r="F51" s="56"/>
      <c r="G51" s="56"/>
      <c r="H51" s="56"/>
      <c r="I51" s="56"/>
      <c r="J51" s="56"/>
      <c r="K51" s="56">
        <v>1</v>
      </c>
      <c r="L51" s="90">
        <v>15</v>
      </c>
      <c r="M51" s="90">
        <v>20</v>
      </c>
      <c r="N51" s="52">
        <f t="shared" si="2"/>
        <v>15</v>
      </c>
      <c r="O51" s="90">
        <f t="shared" si="3"/>
        <v>20</v>
      </c>
    </row>
    <row r="52" spans="1:15" ht="12.75">
      <c r="A52" s="39" t="s">
        <v>952</v>
      </c>
      <c r="B52" s="56" t="s">
        <v>1707</v>
      </c>
      <c r="C52" s="56" t="s">
        <v>1214</v>
      </c>
      <c r="D52" s="56" t="s">
        <v>1708</v>
      </c>
      <c r="E52" s="56" t="s">
        <v>1661</v>
      </c>
      <c r="F52" s="93" t="s">
        <v>1709</v>
      </c>
      <c r="G52" s="93"/>
      <c r="H52" s="93"/>
      <c r="I52" s="93"/>
      <c r="J52" s="93"/>
      <c r="K52" s="56">
        <v>1</v>
      </c>
      <c r="L52" s="90">
        <v>15</v>
      </c>
      <c r="M52" s="90">
        <v>20</v>
      </c>
      <c r="N52" s="52">
        <f t="shared" si="2"/>
        <v>15</v>
      </c>
      <c r="O52" s="90">
        <f t="shared" si="3"/>
        <v>20</v>
      </c>
    </row>
    <row r="53" spans="1:15" ht="12.75">
      <c r="A53" s="39" t="s">
        <v>952</v>
      </c>
      <c r="B53" s="56" t="s">
        <v>1710</v>
      </c>
      <c r="C53" s="56" t="s">
        <v>1214</v>
      </c>
      <c r="D53" s="56" t="s">
        <v>1708</v>
      </c>
      <c r="E53" s="56" t="s">
        <v>1711</v>
      </c>
      <c r="F53" s="93" t="s">
        <v>1712</v>
      </c>
      <c r="G53" s="93"/>
      <c r="H53" s="93"/>
      <c r="I53" s="93"/>
      <c r="J53" s="93"/>
      <c r="K53" s="56">
        <v>1</v>
      </c>
      <c r="L53" s="90">
        <v>3</v>
      </c>
      <c r="M53" s="90">
        <v>5</v>
      </c>
      <c r="N53" s="52">
        <f t="shared" si="2"/>
        <v>3</v>
      </c>
      <c r="O53" s="90">
        <f t="shared" si="3"/>
        <v>5</v>
      </c>
    </row>
    <row r="54" spans="1:15" ht="12.75">
      <c r="A54" s="39" t="s">
        <v>952</v>
      </c>
      <c r="B54" s="56" t="s">
        <v>1713</v>
      </c>
      <c r="C54" s="56" t="s">
        <v>1214</v>
      </c>
      <c r="D54" s="56" t="s">
        <v>1708</v>
      </c>
      <c r="E54" s="56" t="s">
        <v>1711</v>
      </c>
      <c r="F54" s="93" t="s">
        <v>1714</v>
      </c>
      <c r="G54" s="93"/>
      <c r="H54" s="93"/>
      <c r="I54" s="93"/>
      <c r="J54" s="93"/>
      <c r="K54" s="56">
        <v>1</v>
      </c>
      <c r="L54" s="90">
        <v>3</v>
      </c>
      <c r="M54" s="90">
        <v>5</v>
      </c>
      <c r="N54" s="52">
        <f t="shared" si="2"/>
        <v>3</v>
      </c>
      <c r="O54" s="90">
        <f t="shared" si="3"/>
        <v>5</v>
      </c>
    </row>
    <row r="55" spans="1:15" ht="12.75">
      <c r="A55" s="39" t="s">
        <v>952</v>
      </c>
      <c r="B55" s="56" t="s">
        <v>1715</v>
      </c>
      <c r="C55" s="56" t="s">
        <v>1214</v>
      </c>
      <c r="D55" s="56" t="s">
        <v>1716</v>
      </c>
      <c r="E55" s="56" t="s">
        <v>1661</v>
      </c>
      <c r="F55" s="49"/>
      <c r="G55" s="49"/>
      <c r="H55" s="49"/>
      <c r="I55" s="49"/>
      <c r="J55" s="49"/>
      <c r="K55" s="56">
        <v>1</v>
      </c>
      <c r="L55" s="90">
        <v>15</v>
      </c>
      <c r="M55" s="90">
        <v>20</v>
      </c>
      <c r="N55" s="52">
        <f t="shared" si="2"/>
        <v>15</v>
      </c>
      <c r="O55" s="90">
        <f t="shared" si="3"/>
        <v>20</v>
      </c>
    </row>
    <row r="56" spans="1:15" ht="12.75">
      <c r="A56" s="39" t="s">
        <v>952</v>
      </c>
      <c r="B56" s="56" t="s">
        <v>1717</v>
      </c>
      <c r="C56" s="56" t="s">
        <v>1214</v>
      </c>
      <c r="D56" s="56" t="s">
        <v>1716</v>
      </c>
      <c r="E56" s="56" t="s">
        <v>1718</v>
      </c>
      <c r="F56" s="49"/>
      <c r="G56" s="49"/>
      <c r="H56" s="49"/>
      <c r="I56" s="49"/>
      <c r="J56" s="49"/>
      <c r="K56" s="56">
        <v>1</v>
      </c>
      <c r="L56" s="90">
        <v>25</v>
      </c>
      <c r="M56" s="90">
        <v>30</v>
      </c>
      <c r="N56" s="52">
        <f t="shared" si="2"/>
        <v>25</v>
      </c>
      <c r="O56" s="90">
        <f t="shared" si="3"/>
        <v>30</v>
      </c>
    </row>
    <row r="57" spans="1:15" ht="12.75">
      <c r="A57" s="39" t="s">
        <v>952</v>
      </c>
      <c r="B57" s="56" t="s">
        <v>1719</v>
      </c>
      <c r="C57" s="56" t="s">
        <v>1214</v>
      </c>
      <c r="D57" s="56" t="s">
        <v>1720</v>
      </c>
      <c r="E57" s="56" t="s">
        <v>1661</v>
      </c>
      <c r="F57" s="49"/>
      <c r="G57" s="49"/>
      <c r="H57" s="49"/>
      <c r="I57" s="49"/>
      <c r="J57" s="49"/>
      <c r="K57" s="56">
        <v>1</v>
      </c>
      <c r="L57" s="90">
        <v>30</v>
      </c>
      <c r="M57" s="90">
        <v>35</v>
      </c>
      <c r="N57" s="52">
        <f t="shared" si="2"/>
        <v>30</v>
      </c>
      <c r="O57" s="90">
        <f t="shared" si="3"/>
        <v>35</v>
      </c>
    </row>
    <row r="58" spans="1:15" ht="12.75">
      <c r="A58" s="39" t="s">
        <v>952</v>
      </c>
      <c r="B58" s="64" t="s">
        <v>1721</v>
      </c>
      <c r="C58" s="64" t="s">
        <v>1214</v>
      </c>
      <c r="D58" s="64" t="s">
        <v>1722</v>
      </c>
      <c r="E58" s="64" t="s">
        <v>1723</v>
      </c>
      <c r="F58" s="72"/>
      <c r="G58" s="72"/>
      <c r="H58" s="72"/>
      <c r="I58" s="72"/>
      <c r="J58" s="72"/>
      <c r="K58" s="64">
        <v>1</v>
      </c>
      <c r="L58" s="66">
        <v>10</v>
      </c>
      <c r="M58" s="66">
        <v>15</v>
      </c>
      <c r="N58" s="52">
        <f t="shared" si="2"/>
        <v>10</v>
      </c>
      <c r="O58" s="90">
        <f t="shared" si="3"/>
        <v>15</v>
      </c>
    </row>
    <row r="59" spans="1:15" ht="12.75">
      <c r="A59" s="39" t="s">
        <v>952</v>
      </c>
      <c r="B59" s="64" t="s">
        <v>1724</v>
      </c>
      <c r="C59" s="64" t="s">
        <v>1214</v>
      </c>
      <c r="D59" s="64" t="s">
        <v>1722</v>
      </c>
      <c r="E59" s="64" t="s">
        <v>1725</v>
      </c>
      <c r="F59" s="72" t="s">
        <v>1726</v>
      </c>
      <c r="G59" s="72"/>
      <c r="H59" s="72"/>
      <c r="I59" s="72"/>
      <c r="J59" s="72"/>
      <c r="K59" s="64">
        <v>1</v>
      </c>
      <c r="L59" s="66">
        <v>10</v>
      </c>
      <c r="M59" s="66">
        <v>15</v>
      </c>
      <c r="N59" s="52">
        <f t="shared" si="2"/>
        <v>10</v>
      </c>
      <c r="O59" s="90">
        <f t="shared" si="3"/>
        <v>15</v>
      </c>
    </row>
    <row r="60" spans="1:15" ht="12.75">
      <c r="A60" s="39" t="s">
        <v>952</v>
      </c>
      <c r="B60" s="64" t="s">
        <v>1727</v>
      </c>
      <c r="C60" s="64" t="s">
        <v>1214</v>
      </c>
      <c r="D60" s="64" t="s">
        <v>1722</v>
      </c>
      <c r="E60" s="64" t="s">
        <v>1728</v>
      </c>
      <c r="F60" s="64"/>
      <c r="G60" s="64"/>
      <c r="H60" s="64"/>
      <c r="I60" s="64"/>
      <c r="J60" s="64"/>
      <c r="K60" s="64">
        <v>1</v>
      </c>
      <c r="L60" s="66">
        <v>10</v>
      </c>
      <c r="M60" s="66">
        <v>15</v>
      </c>
      <c r="N60" s="52">
        <f t="shared" si="2"/>
        <v>10</v>
      </c>
      <c r="O60" s="90">
        <f t="shared" si="3"/>
        <v>15</v>
      </c>
    </row>
    <row r="61" spans="1:15" ht="12.75">
      <c r="A61" s="39" t="s">
        <v>952</v>
      </c>
      <c r="B61" s="64" t="s">
        <v>1729</v>
      </c>
      <c r="C61" s="64" t="s">
        <v>1214</v>
      </c>
      <c r="D61" s="64" t="s">
        <v>1722</v>
      </c>
      <c r="E61" s="64" t="s">
        <v>1730</v>
      </c>
      <c r="F61" s="64"/>
      <c r="G61" s="64"/>
      <c r="H61" s="64"/>
      <c r="I61" s="64"/>
      <c r="J61" s="64"/>
      <c r="K61" s="64">
        <v>1</v>
      </c>
      <c r="L61" s="66">
        <v>10</v>
      </c>
      <c r="M61" s="66">
        <v>15</v>
      </c>
      <c r="N61" s="52">
        <f t="shared" si="2"/>
        <v>10</v>
      </c>
      <c r="O61" s="90">
        <f t="shared" si="3"/>
        <v>15</v>
      </c>
    </row>
    <row r="62" spans="1:15" ht="12.75">
      <c r="A62" s="39" t="s">
        <v>952</v>
      </c>
      <c r="B62" s="64" t="s">
        <v>1731</v>
      </c>
      <c r="C62" s="64" t="s">
        <v>1214</v>
      </c>
      <c r="D62" s="64" t="s">
        <v>1722</v>
      </c>
      <c r="E62" s="64" t="s">
        <v>1732</v>
      </c>
      <c r="F62" s="64"/>
      <c r="G62" s="64"/>
      <c r="H62" s="64"/>
      <c r="I62" s="64"/>
      <c r="J62" s="64"/>
      <c r="K62" s="64">
        <v>1</v>
      </c>
      <c r="L62" s="66">
        <v>10</v>
      </c>
      <c r="M62" s="66">
        <v>15</v>
      </c>
      <c r="N62" s="52">
        <f t="shared" si="2"/>
        <v>10</v>
      </c>
      <c r="O62" s="90">
        <f t="shared" si="3"/>
        <v>15</v>
      </c>
    </row>
    <row r="63" spans="1:15" ht="12.75">
      <c r="A63" s="39" t="s">
        <v>943</v>
      </c>
      <c r="B63" s="64"/>
      <c r="C63" s="64" t="s">
        <v>1214</v>
      </c>
      <c r="D63" s="64" t="s">
        <v>1733</v>
      </c>
      <c r="E63" s="64" t="s">
        <v>959</v>
      </c>
      <c r="F63" s="64" t="s">
        <v>1734</v>
      </c>
      <c r="G63" s="64"/>
      <c r="H63" s="64"/>
      <c r="I63" s="64"/>
      <c r="J63" s="64"/>
      <c r="K63" s="64">
        <v>1</v>
      </c>
      <c r="L63" s="66">
        <v>8</v>
      </c>
      <c r="M63" s="66">
        <v>15</v>
      </c>
      <c r="N63" s="52">
        <f t="shared" si="2"/>
        <v>8</v>
      </c>
      <c r="O63" s="90">
        <f t="shared" si="3"/>
        <v>15</v>
      </c>
    </row>
    <row r="64" spans="1:15" ht="12.75">
      <c r="A64" s="39" t="s">
        <v>943</v>
      </c>
      <c r="B64" s="64"/>
      <c r="C64" s="64" t="s">
        <v>1214</v>
      </c>
      <c r="D64" s="64" t="s">
        <v>1735</v>
      </c>
      <c r="E64" s="64" t="s">
        <v>959</v>
      </c>
      <c r="F64" s="64" t="s">
        <v>1734</v>
      </c>
      <c r="G64" s="64"/>
      <c r="H64" s="64"/>
      <c r="I64" s="64"/>
      <c r="J64" s="64"/>
      <c r="K64" s="64">
        <v>1</v>
      </c>
      <c r="L64" s="66">
        <v>5</v>
      </c>
      <c r="M64" s="66">
        <v>8</v>
      </c>
      <c r="N64" s="52">
        <f t="shared" si="2"/>
        <v>5</v>
      </c>
      <c r="O64" s="90">
        <f t="shared" si="3"/>
        <v>8</v>
      </c>
    </row>
    <row r="65" spans="1:15" ht="12.75">
      <c r="A65" s="39" t="s">
        <v>943</v>
      </c>
      <c r="B65" s="64"/>
      <c r="C65" s="64" t="s">
        <v>1214</v>
      </c>
      <c r="D65" s="64" t="s">
        <v>1733</v>
      </c>
      <c r="E65" s="64" t="s">
        <v>959</v>
      </c>
      <c r="F65" s="64" t="s">
        <v>1736</v>
      </c>
      <c r="G65" s="64"/>
      <c r="H65" s="64"/>
      <c r="I65" s="64"/>
      <c r="J65" s="64"/>
      <c r="K65" s="64">
        <v>1</v>
      </c>
      <c r="L65" s="66">
        <v>10</v>
      </c>
      <c r="M65" s="66">
        <v>15</v>
      </c>
      <c r="N65" s="52">
        <f t="shared" si="2"/>
        <v>10</v>
      </c>
      <c r="O65" s="90">
        <f t="shared" si="3"/>
        <v>15</v>
      </c>
    </row>
    <row r="66" spans="1:15" ht="12.75">
      <c r="A66" s="39" t="s">
        <v>943</v>
      </c>
      <c r="B66" s="64"/>
      <c r="C66" s="64" t="s">
        <v>1214</v>
      </c>
      <c r="D66" s="64" t="s">
        <v>1735</v>
      </c>
      <c r="E66" s="64" t="s">
        <v>959</v>
      </c>
      <c r="F66" s="64" t="s">
        <v>1736</v>
      </c>
      <c r="G66" s="64"/>
      <c r="H66" s="64"/>
      <c r="I66" s="64"/>
      <c r="J66" s="64"/>
      <c r="K66" s="64">
        <v>1</v>
      </c>
      <c r="L66" s="66">
        <v>40</v>
      </c>
      <c r="M66" s="66">
        <v>8</v>
      </c>
      <c r="N66" s="52">
        <f t="shared" si="2"/>
        <v>40</v>
      </c>
      <c r="O66" s="90">
        <f t="shared" si="3"/>
        <v>8</v>
      </c>
    </row>
    <row r="67" spans="2:15" ht="12.75">
      <c r="B67" s="56"/>
      <c r="C67" s="56"/>
      <c r="D67" s="56"/>
      <c r="E67" s="48"/>
      <c r="F67" s="48"/>
      <c r="G67" s="48"/>
      <c r="H67" s="48"/>
      <c r="I67" s="48"/>
      <c r="J67" s="48"/>
      <c r="K67" s="56"/>
      <c r="L67" s="90"/>
      <c r="M67" s="90"/>
      <c r="N67" s="52"/>
      <c r="O67" s="70"/>
    </row>
    <row r="68" spans="1:15" ht="12.75">
      <c r="A68" s="39" t="s">
        <v>952</v>
      </c>
      <c r="B68" s="56" t="s">
        <v>955</v>
      </c>
      <c r="C68" s="56" t="s">
        <v>1737</v>
      </c>
      <c r="D68" s="56"/>
      <c r="E68" s="48"/>
      <c r="F68" s="48"/>
      <c r="G68" s="48"/>
      <c r="H68" s="48"/>
      <c r="I68" s="48"/>
      <c r="J68" s="48"/>
      <c r="K68" s="56">
        <v>1</v>
      </c>
      <c r="L68" s="90">
        <v>30</v>
      </c>
      <c r="M68" s="90">
        <v>35</v>
      </c>
      <c r="N68" s="52">
        <f>SUM(K68*L68)</f>
        <v>30</v>
      </c>
      <c r="O68" s="90">
        <f>SUM(K68*M68)</f>
        <v>35</v>
      </c>
    </row>
    <row r="69" spans="1:15" ht="12.75">
      <c r="A69" s="39" t="s">
        <v>952</v>
      </c>
      <c r="B69" s="56" t="s">
        <v>987</v>
      </c>
      <c r="C69" s="56" t="s">
        <v>1737</v>
      </c>
      <c r="D69" s="56"/>
      <c r="E69" s="48"/>
      <c r="F69" s="48"/>
      <c r="G69" s="48"/>
      <c r="H69" s="48"/>
      <c r="I69" s="48"/>
      <c r="J69" s="48"/>
      <c r="K69" s="56">
        <v>2</v>
      </c>
      <c r="L69" s="90">
        <v>15</v>
      </c>
      <c r="M69" s="90">
        <v>20</v>
      </c>
      <c r="N69" s="52">
        <f>SUM(K69*L69)</f>
        <v>30</v>
      </c>
      <c r="O69" s="90">
        <f>SUM(K69*M69)</f>
        <v>40</v>
      </c>
    </row>
    <row r="70" spans="1:15" ht="12.75">
      <c r="A70" s="39" t="s">
        <v>952</v>
      </c>
      <c r="B70" s="56" t="s">
        <v>1190</v>
      </c>
      <c r="C70" s="56" t="s">
        <v>1737</v>
      </c>
      <c r="D70" s="56"/>
      <c r="E70" s="48"/>
      <c r="F70" s="48"/>
      <c r="G70" s="48"/>
      <c r="H70" s="48"/>
      <c r="I70" s="48"/>
      <c r="J70" s="48"/>
      <c r="K70" s="56">
        <v>1</v>
      </c>
      <c r="L70" s="90">
        <v>20</v>
      </c>
      <c r="M70" s="90">
        <v>25</v>
      </c>
      <c r="N70" s="52">
        <f>SUM(K70*L70)</f>
        <v>20</v>
      </c>
      <c r="O70" s="90">
        <f>SUM(K70*M70)</f>
        <v>25</v>
      </c>
    </row>
    <row r="71" spans="1:15" ht="12.75">
      <c r="A71" s="39" t="s">
        <v>952</v>
      </c>
      <c r="B71" s="56" t="s">
        <v>1223</v>
      </c>
      <c r="C71" s="56" t="s">
        <v>1737</v>
      </c>
      <c r="D71" s="56"/>
      <c r="E71" s="48"/>
      <c r="F71" s="48"/>
      <c r="G71" s="48"/>
      <c r="H71" s="48"/>
      <c r="I71" s="48"/>
      <c r="J71" s="48"/>
      <c r="K71" s="56">
        <v>1</v>
      </c>
      <c r="L71" s="90">
        <v>10</v>
      </c>
      <c r="M71" s="90">
        <v>15</v>
      </c>
      <c r="N71" s="52">
        <f>SUM(K71*L71)</f>
        <v>10</v>
      </c>
      <c r="O71" s="90">
        <f>SUM(K71*M71)</f>
        <v>15</v>
      </c>
    </row>
    <row r="72" spans="1:15" ht="12.75">
      <c r="A72" s="39" t="s">
        <v>952</v>
      </c>
      <c r="B72" s="56" t="s">
        <v>1012</v>
      </c>
      <c r="C72" s="56" t="s">
        <v>1737</v>
      </c>
      <c r="D72" s="56"/>
      <c r="E72" s="48"/>
      <c r="F72" s="48"/>
      <c r="G72" s="48"/>
      <c r="H72" s="48"/>
      <c r="I72" s="48"/>
      <c r="J72" s="48"/>
      <c r="K72" s="56">
        <v>1</v>
      </c>
      <c r="L72" s="90">
        <v>10</v>
      </c>
      <c r="M72" s="90">
        <v>15</v>
      </c>
      <c r="N72" s="52">
        <f>SUM(K72*L72)</f>
        <v>10</v>
      </c>
      <c r="O72" s="90">
        <f>SUM(K72*M72)</f>
        <v>15</v>
      </c>
    </row>
    <row r="73" spans="2:13" ht="12.75">
      <c r="B73" s="56"/>
      <c r="C73" s="56"/>
      <c r="D73" s="56"/>
      <c r="E73" s="48"/>
      <c r="F73" s="48"/>
      <c r="G73" s="48"/>
      <c r="H73" s="48"/>
      <c r="I73" s="48"/>
      <c r="J73" s="48"/>
      <c r="K73" s="56"/>
      <c r="L73" s="93"/>
      <c r="M73" s="93"/>
    </row>
    <row r="99" spans="17:19" ht="12.75">
      <c r="Q99" s="39"/>
      <c r="R99" s="39"/>
      <c r="S99" s="39"/>
    </row>
  </sheetData>
  <sheetProtection selectLockedCells="1" selectUnlockedCells="1"/>
  <mergeCells count="4">
    <mergeCell ref="B1:M1"/>
    <mergeCell ref="N2:O2"/>
    <mergeCell ref="C3:F3"/>
    <mergeCell ref="E6:F6"/>
  </mergeCells>
  <printOptions/>
  <pageMargins left="0.25" right="0.25" top="0.25" bottom="0.25" header="0.5118055555555555" footer="0.5118055555555555"/>
  <pageSetup horizontalDpi="300" verticalDpi="300" orientation="landscape" scale="95"/>
  <rowBreaks count="1" manualBreakCount="1">
    <brk id="3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109"/>
  <sheetViews>
    <sheetView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3.7109375" style="64" customWidth="1"/>
    <col min="2" max="2" width="9.8515625" style="64" customWidth="1"/>
    <col min="3" max="6" width="9.7109375" style="64" customWidth="1"/>
    <col min="7" max="7" width="9.140625" style="64" customWidth="1"/>
    <col min="8" max="8" width="70.7109375" style="64" customWidth="1"/>
    <col min="9" max="10" width="1.7109375" style="64" customWidth="1"/>
    <col min="11" max="11" width="9.140625" style="64" customWidth="1"/>
    <col min="12" max="12" width="9.7109375" style="94" customWidth="1"/>
    <col min="13" max="13" width="9.00390625" style="94" customWidth="1"/>
    <col min="14" max="15" width="1.7109375" style="94" customWidth="1"/>
    <col min="16" max="16" width="9.140625" style="41" customWidth="1"/>
    <col min="17" max="16384" width="9.00390625" style="95" customWidth="1"/>
  </cols>
  <sheetData>
    <row r="1" spans="2:10" ht="20.25">
      <c r="B1" s="167" t="s">
        <v>1738</v>
      </c>
      <c r="C1" s="167"/>
      <c r="D1" s="167"/>
      <c r="E1" s="167"/>
      <c r="F1" s="167"/>
      <c r="G1" s="167"/>
      <c r="H1" s="167"/>
      <c r="I1" s="65"/>
      <c r="J1" s="65"/>
    </row>
    <row r="2" spans="2:16" ht="15.75">
      <c r="B2" s="68"/>
      <c r="C2" s="68"/>
      <c r="D2" s="68"/>
      <c r="E2" s="68"/>
      <c r="F2" s="68"/>
      <c r="K2" s="69" t="s">
        <v>939</v>
      </c>
      <c r="L2" s="96" t="s">
        <v>939</v>
      </c>
      <c r="M2" s="96" t="s">
        <v>939</v>
      </c>
      <c r="N2" s="96"/>
      <c r="O2" s="96"/>
      <c r="P2" s="41" t="s">
        <v>939</v>
      </c>
    </row>
    <row r="3" spans="2:16" ht="15">
      <c r="B3" s="168" t="s">
        <v>1571</v>
      </c>
      <c r="C3" s="168"/>
      <c r="D3" s="168"/>
      <c r="E3" s="168"/>
      <c r="F3" s="168"/>
      <c r="G3" s="168"/>
      <c r="H3" s="168"/>
      <c r="I3" s="71"/>
      <c r="J3" s="71"/>
      <c r="K3" s="69">
        <f>SUM(K7:K1000)</f>
        <v>93</v>
      </c>
      <c r="L3" s="96">
        <f>SUM(L7:L982)</f>
        <v>2286</v>
      </c>
      <c r="M3" s="96">
        <f>SUM(M7:M982)</f>
        <v>2326</v>
      </c>
      <c r="N3" s="55"/>
      <c r="O3" s="55"/>
      <c r="P3" s="41">
        <f>SUM(P7:P982)</f>
        <v>155</v>
      </c>
    </row>
    <row r="4" spans="5:6" ht="12.75">
      <c r="E4" s="72"/>
      <c r="F4" s="72"/>
    </row>
    <row r="5" spans="3:7" ht="12.75">
      <c r="C5" s="169" t="s">
        <v>1572</v>
      </c>
      <c r="D5" s="169"/>
      <c r="E5" s="73" t="s">
        <v>1573</v>
      </c>
      <c r="F5" s="73" t="s">
        <v>1574</v>
      </c>
      <c r="G5" s="69" t="s">
        <v>1575</v>
      </c>
    </row>
    <row r="6" spans="1:16" ht="12.75">
      <c r="A6" s="69" t="s">
        <v>943</v>
      </c>
      <c r="B6" s="69" t="s">
        <v>944</v>
      </c>
      <c r="C6" s="69" t="s">
        <v>1577</v>
      </c>
      <c r="D6" s="69" t="s">
        <v>1578</v>
      </c>
      <c r="E6" s="73" t="s">
        <v>1577</v>
      </c>
      <c r="F6" s="73" t="s">
        <v>1577</v>
      </c>
      <c r="G6" s="69" t="s">
        <v>1577</v>
      </c>
      <c r="H6" s="69" t="s">
        <v>946</v>
      </c>
      <c r="I6" s="69"/>
      <c r="J6" s="69"/>
      <c r="K6" s="69" t="s">
        <v>1579</v>
      </c>
      <c r="L6" s="97" t="s">
        <v>1580</v>
      </c>
      <c r="M6" s="97" t="s">
        <v>1581</v>
      </c>
      <c r="N6" s="97"/>
      <c r="O6" s="97"/>
      <c r="P6" s="41" t="s">
        <v>942</v>
      </c>
    </row>
    <row r="7" spans="1:16" s="99" customFormat="1" ht="12.75">
      <c r="A7" s="76" t="s">
        <v>943</v>
      </c>
      <c r="B7" s="98" t="s">
        <v>1739</v>
      </c>
      <c r="C7" s="98" t="s">
        <v>1630</v>
      </c>
      <c r="D7" s="98" t="s">
        <v>1589</v>
      </c>
      <c r="E7" s="98" t="s">
        <v>1282</v>
      </c>
      <c r="F7" s="98" t="s">
        <v>1590</v>
      </c>
      <c r="G7" s="98"/>
      <c r="H7" s="98" t="s">
        <v>1740</v>
      </c>
      <c r="I7" s="98"/>
      <c r="J7" s="98"/>
      <c r="K7" s="64"/>
      <c r="L7" s="94"/>
      <c r="M7" s="94"/>
      <c r="N7" s="94"/>
      <c r="O7" s="94"/>
      <c r="P7" s="41">
        <v>90</v>
      </c>
    </row>
    <row r="8" spans="1:13" ht="12.75">
      <c r="A8" s="56" t="s">
        <v>943</v>
      </c>
      <c r="B8" s="64" t="s">
        <v>1741</v>
      </c>
      <c r="C8" s="64" t="s">
        <v>1630</v>
      </c>
      <c r="D8" s="64" t="s">
        <v>1589</v>
      </c>
      <c r="E8" s="64" t="s">
        <v>1282</v>
      </c>
      <c r="F8" s="64" t="s">
        <v>1590</v>
      </c>
      <c r="H8" s="64" t="s">
        <v>1742</v>
      </c>
      <c r="K8" s="64">
        <v>1</v>
      </c>
      <c r="L8" s="94">
        <v>80</v>
      </c>
      <c r="M8" s="94">
        <f aca="true" t="shared" si="0" ref="M8:M17">SUM(K8*L8)</f>
        <v>80</v>
      </c>
    </row>
    <row r="9" spans="1:13" ht="12.75">
      <c r="A9" s="56" t="s">
        <v>943</v>
      </c>
      <c r="B9" s="64" t="s">
        <v>1743</v>
      </c>
      <c r="C9" s="64" t="s">
        <v>1630</v>
      </c>
      <c r="D9" s="64" t="s">
        <v>1589</v>
      </c>
      <c r="E9" s="64" t="s">
        <v>1282</v>
      </c>
      <c r="F9" s="64" t="s">
        <v>1590</v>
      </c>
      <c r="H9" s="64" t="s">
        <v>1744</v>
      </c>
      <c r="K9" s="64">
        <v>1</v>
      </c>
      <c r="L9" s="94">
        <v>70</v>
      </c>
      <c r="M9" s="94">
        <f t="shared" si="0"/>
        <v>70</v>
      </c>
    </row>
    <row r="10" spans="1:16" s="99" customFormat="1" ht="12.75">
      <c r="A10" s="56" t="s">
        <v>943</v>
      </c>
      <c r="B10" s="64" t="s">
        <v>1745</v>
      </c>
      <c r="C10" s="64" t="s">
        <v>1630</v>
      </c>
      <c r="D10" s="64" t="s">
        <v>1589</v>
      </c>
      <c r="E10" s="64" t="s">
        <v>1282</v>
      </c>
      <c r="F10" s="64" t="s">
        <v>1590</v>
      </c>
      <c r="G10" s="64"/>
      <c r="H10" s="64" t="s">
        <v>1746</v>
      </c>
      <c r="I10" s="64"/>
      <c r="J10" s="64"/>
      <c r="K10" s="64">
        <v>1</v>
      </c>
      <c r="L10" s="94">
        <v>55</v>
      </c>
      <c r="M10" s="94">
        <f t="shared" si="0"/>
        <v>55</v>
      </c>
      <c r="N10" s="94"/>
      <c r="O10" s="94"/>
      <c r="P10" s="41"/>
    </row>
    <row r="11" spans="1:16" s="99" customFormat="1" ht="12.75">
      <c r="A11" s="56" t="s">
        <v>943</v>
      </c>
      <c r="B11" s="64" t="s">
        <v>1747</v>
      </c>
      <c r="C11" s="64" t="s">
        <v>1630</v>
      </c>
      <c r="D11" s="64" t="s">
        <v>1585</v>
      </c>
      <c r="E11" s="64" t="s">
        <v>1282</v>
      </c>
      <c r="F11" s="64" t="s">
        <v>1748</v>
      </c>
      <c r="G11" s="64"/>
      <c r="H11" s="64" t="s">
        <v>1749</v>
      </c>
      <c r="I11" s="64"/>
      <c r="J11" s="64"/>
      <c r="K11" s="64">
        <v>1</v>
      </c>
      <c r="L11" s="94">
        <v>50</v>
      </c>
      <c r="M11" s="94">
        <f t="shared" si="0"/>
        <v>50</v>
      </c>
      <c r="N11" s="94"/>
      <c r="O11" s="94"/>
      <c r="P11" s="41"/>
    </row>
    <row r="12" spans="1:13" ht="12.75">
      <c r="A12" s="56" t="s">
        <v>943</v>
      </c>
      <c r="B12" s="64" t="s">
        <v>1750</v>
      </c>
      <c r="C12" s="64" t="s">
        <v>1630</v>
      </c>
      <c r="D12" s="64" t="s">
        <v>1585</v>
      </c>
      <c r="E12" s="64" t="s">
        <v>1282</v>
      </c>
      <c r="F12" s="64" t="s">
        <v>1590</v>
      </c>
      <c r="H12" s="64" t="s">
        <v>1751</v>
      </c>
      <c r="K12" s="64">
        <v>1</v>
      </c>
      <c r="L12" s="94">
        <v>50</v>
      </c>
      <c r="M12" s="94">
        <f t="shared" si="0"/>
        <v>50</v>
      </c>
    </row>
    <row r="13" spans="1:13" ht="12.75">
      <c r="A13" s="56" t="s">
        <v>943</v>
      </c>
      <c r="B13" s="64" t="s">
        <v>1752</v>
      </c>
      <c r="C13" s="64" t="s">
        <v>1286</v>
      </c>
      <c r="D13" s="64" t="s">
        <v>1585</v>
      </c>
      <c r="E13" s="64" t="s">
        <v>1600</v>
      </c>
      <c r="F13" s="64" t="s">
        <v>1601</v>
      </c>
      <c r="G13" s="64" t="s">
        <v>1286</v>
      </c>
      <c r="H13" s="64" t="s">
        <v>1753</v>
      </c>
      <c r="K13" s="64">
        <v>1</v>
      </c>
      <c r="L13" s="94">
        <v>35</v>
      </c>
      <c r="M13" s="94">
        <f t="shared" si="0"/>
        <v>35</v>
      </c>
    </row>
    <row r="14" spans="1:13" ht="12.75">
      <c r="A14" s="56" t="s">
        <v>943</v>
      </c>
      <c r="B14" s="64" t="s">
        <v>1754</v>
      </c>
      <c r="C14" s="64" t="s">
        <v>1286</v>
      </c>
      <c r="D14" s="64" t="s">
        <v>1585</v>
      </c>
      <c r="E14" s="64" t="s">
        <v>1600</v>
      </c>
      <c r="F14" s="64" t="s">
        <v>1601</v>
      </c>
      <c r="G14" s="64" t="s">
        <v>1286</v>
      </c>
      <c r="H14" s="64" t="s">
        <v>1755</v>
      </c>
      <c r="K14" s="64">
        <v>2</v>
      </c>
      <c r="L14" s="94">
        <v>35</v>
      </c>
      <c r="M14" s="94">
        <f t="shared" si="0"/>
        <v>70</v>
      </c>
    </row>
    <row r="15" spans="1:16" s="99" customFormat="1" ht="12.75">
      <c r="A15" s="56" t="s">
        <v>943</v>
      </c>
      <c r="B15" s="64" t="s">
        <v>1756</v>
      </c>
      <c r="C15" s="64" t="s">
        <v>1286</v>
      </c>
      <c r="D15" s="64" t="s">
        <v>1199</v>
      </c>
      <c r="E15" s="64" t="s">
        <v>1282</v>
      </c>
      <c r="F15" s="64" t="s">
        <v>1601</v>
      </c>
      <c r="G15" s="64"/>
      <c r="H15" s="64" t="s">
        <v>1757</v>
      </c>
      <c r="I15" s="64"/>
      <c r="J15" s="64"/>
      <c r="K15" s="64">
        <v>1</v>
      </c>
      <c r="L15" s="94">
        <v>55</v>
      </c>
      <c r="M15" s="94">
        <f t="shared" si="0"/>
        <v>55</v>
      </c>
      <c r="N15" s="94"/>
      <c r="O15" s="94"/>
      <c r="P15" s="41"/>
    </row>
    <row r="16" spans="1:16" s="99" customFormat="1" ht="12.75">
      <c r="A16" s="56" t="s">
        <v>943</v>
      </c>
      <c r="B16" s="64" t="s">
        <v>1758</v>
      </c>
      <c r="C16" s="64" t="s">
        <v>1286</v>
      </c>
      <c r="D16" s="64" t="s">
        <v>1585</v>
      </c>
      <c r="E16" s="64" t="s">
        <v>1282</v>
      </c>
      <c r="F16" s="64" t="s">
        <v>1759</v>
      </c>
      <c r="G16" s="64"/>
      <c r="H16" s="64" t="s">
        <v>1760</v>
      </c>
      <c r="I16" s="64"/>
      <c r="J16" s="64"/>
      <c r="K16" s="64">
        <v>1</v>
      </c>
      <c r="L16" s="94">
        <v>45</v>
      </c>
      <c r="M16" s="94">
        <f t="shared" si="0"/>
        <v>45</v>
      </c>
      <c r="N16" s="94"/>
      <c r="O16" s="94"/>
      <c r="P16" s="41"/>
    </row>
    <row r="17" spans="1:16" s="99" customFormat="1" ht="12.75">
      <c r="A17" s="56" t="s">
        <v>943</v>
      </c>
      <c r="B17" s="64" t="s">
        <v>1761</v>
      </c>
      <c r="C17" s="64" t="s">
        <v>1286</v>
      </c>
      <c r="D17" s="64" t="s">
        <v>1585</v>
      </c>
      <c r="E17" s="64" t="s">
        <v>1600</v>
      </c>
      <c r="F17" s="64" t="s">
        <v>1601</v>
      </c>
      <c r="G17" s="64" t="s">
        <v>1601</v>
      </c>
      <c r="H17" s="64" t="s">
        <v>1762</v>
      </c>
      <c r="I17" s="64"/>
      <c r="J17" s="64"/>
      <c r="K17" s="64">
        <v>1</v>
      </c>
      <c r="L17" s="94">
        <v>40</v>
      </c>
      <c r="M17" s="94">
        <f t="shared" si="0"/>
        <v>40</v>
      </c>
      <c r="N17" s="94"/>
      <c r="O17" s="94"/>
      <c r="P17" s="41"/>
    </row>
    <row r="18" spans="1:16" s="99" customFormat="1" ht="12.75">
      <c r="A18" s="76" t="s">
        <v>943</v>
      </c>
      <c r="B18" s="98" t="s">
        <v>1763</v>
      </c>
      <c r="C18" s="98" t="s">
        <v>1630</v>
      </c>
      <c r="D18" s="98" t="s">
        <v>1589</v>
      </c>
      <c r="E18" s="98" t="s">
        <v>1282</v>
      </c>
      <c r="F18" s="98" t="s">
        <v>1590</v>
      </c>
      <c r="G18" s="98"/>
      <c r="H18" s="98">
        <v>-1953</v>
      </c>
      <c r="I18" s="98"/>
      <c r="J18" s="98"/>
      <c r="K18" s="64"/>
      <c r="L18" s="94"/>
      <c r="M18" s="94"/>
      <c r="N18" s="94"/>
      <c r="O18" s="94"/>
      <c r="P18" s="41">
        <v>45</v>
      </c>
    </row>
    <row r="19" spans="1:13" ht="12.75">
      <c r="A19" s="56" t="s">
        <v>943</v>
      </c>
      <c r="B19" s="64" t="s">
        <v>1764</v>
      </c>
      <c r="C19" s="64" t="s">
        <v>1630</v>
      </c>
      <c r="D19" s="64" t="s">
        <v>1585</v>
      </c>
      <c r="E19" s="64" t="s">
        <v>1282</v>
      </c>
      <c r="F19" s="64" t="s">
        <v>1590</v>
      </c>
      <c r="H19" s="64" t="s">
        <v>1765</v>
      </c>
      <c r="K19" s="64">
        <v>1</v>
      </c>
      <c r="L19" s="94">
        <v>45</v>
      </c>
      <c r="M19" s="94">
        <f aca="true" t="shared" si="1" ref="M19:M44">SUM(K19*L19)</f>
        <v>45</v>
      </c>
    </row>
    <row r="20" spans="1:13" ht="12.75">
      <c r="A20" s="56" t="s">
        <v>943</v>
      </c>
      <c r="B20" s="64" t="s">
        <v>1766</v>
      </c>
      <c r="C20" s="64" t="s">
        <v>1584</v>
      </c>
      <c r="D20" s="64" t="s">
        <v>1585</v>
      </c>
      <c r="E20" s="64" t="s">
        <v>1282</v>
      </c>
      <c r="F20" s="64" t="s">
        <v>1590</v>
      </c>
      <c r="G20" s="64" t="s">
        <v>1286</v>
      </c>
      <c r="H20" s="64" t="s">
        <v>1767</v>
      </c>
      <c r="K20" s="64">
        <v>1</v>
      </c>
      <c r="L20" s="94">
        <v>35</v>
      </c>
      <c r="M20" s="94">
        <f t="shared" si="1"/>
        <v>35</v>
      </c>
    </row>
    <row r="21" spans="1:13" ht="12.75">
      <c r="A21" s="56" t="s">
        <v>943</v>
      </c>
      <c r="B21" s="64" t="s">
        <v>1768</v>
      </c>
      <c r="C21" s="64" t="s">
        <v>1601</v>
      </c>
      <c r="D21" s="64" t="s">
        <v>1585</v>
      </c>
      <c r="E21" s="64" t="s">
        <v>1284</v>
      </c>
      <c r="F21" s="64" t="s">
        <v>1286</v>
      </c>
      <c r="G21" s="64" t="s">
        <v>1769</v>
      </c>
      <c r="H21" s="64" t="s">
        <v>1770</v>
      </c>
      <c r="K21" s="64">
        <v>1</v>
      </c>
      <c r="L21" s="94">
        <v>35</v>
      </c>
      <c r="M21" s="94">
        <f t="shared" si="1"/>
        <v>35</v>
      </c>
    </row>
    <row r="22" spans="1:13" ht="12.75">
      <c r="A22" s="56" t="s">
        <v>943</v>
      </c>
      <c r="B22" s="64" t="s">
        <v>955</v>
      </c>
      <c r="C22" s="64" t="s">
        <v>1286</v>
      </c>
      <c r="D22" s="64" t="s">
        <v>1585</v>
      </c>
      <c r="E22" s="64" t="s">
        <v>1620</v>
      </c>
      <c r="F22" s="64" t="s">
        <v>1601</v>
      </c>
      <c r="H22" s="64" t="s">
        <v>1771</v>
      </c>
      <c r="K22" s="64">
        <v>1</v>
      </c>
      <c r="L22" s="94">
        <v>15</v>
      </c>
      <c r="M22" s="94">
        <f t="shared" si="1"/>
        <v>15</v>
      </c>
    </row>
    <row r="23" spans="1:13" ht="12.75">
      <c r="A23" s="56" t="s">
        <v>943</v>
      </c>
      <c r="B23" s="64" t="s">
        <v>1223</v>
      </c>
      <c r="C23" s="64" t="s">
        <v>1286</v>
      </c>
      <c r="D23" s="64" t="s">
        <v>1585</v>
      </c>
      <c r="E23" s="64" t="s">
        <v>1620</v>
      </c>
      <c r="F23" s="64" t="s">
        <v>1601</v>
      </c>
      <c r="G23" s="64" t="s">
        <v>1601</v>
      </c>
      <c r="H23" s="64" t="s">
        <v>1772</v>
      </c>
      <c r="K23" s="64">
        <v>1</v>
      </c>
      <c r="L23" s="94">
        <v>12</v>
      </c>
      <c r="M23" s="94">
        <f t="shared" si="1"/>
        <v>12</v>
      </c>
    </row>
    <row r="24" spans="1:13" ht="12.75">
      <c r="A24" s="56" t="s">
        <v>943</v>
      </c>
      <c r="B24" s="64" t="s">
        <v>1012</v>
      </c>
      <c r="C24" s="64" t="s">
        <v>1286</v>
      </c>
      <c r="D24" s="64" t="s">
        <v>1585</v>
      </c>
      <c r="E24" s="64" t="s">
        <v>1620</v>
      </c>
      <c r="F24" s="64" t="s">
        <v>1601</v>
      </c>
      <c r="G24" s="64" t="s">
        <v>1601</v>
      </c>
      <c r="H24" s="64" t="s">
        <v>1773</v>
      </c>
      <c r="K24" s="64">
        <v>1</v>
      </c>
      <c r="L24" s="94">
        <v>12</v>
      </c>
      <c r="M24" s="94">
        <f t="shared" si="1"/>
        <v>12</v>
      </c>
    </row>
    <row r="25" spans="1:13" ht="12.75">
      <c r="A25" s="56" t="s">
        <v>943</v>
      </c>
      <c r="B25" s="64" t="s">
        <v>1194</v>
      </c>
      <c r="C25" s="64" t="s">
        <v>1630</v>
      </c>
      <c r="D25" s="64" t="s">
        <v>1585</v>
      </c>
      <c r="E25" s="64" t="s">
        <v>1620</v>
      </c>
      <c r="F25" s="64" t="s">
        <v>1286</v>
      </c>
      <c r="G25" s="64" t="s">
        <v>1286</v>
      </c>
      <c r="H25" s="64" t="s">
        <v>1774</v>
      </c>
      <c r="K25" s="64">
        <v>1</v>
      </c>
      <c r="L25" s="94">
        <v>12</v>
      </c>
      <c r="M25" s="94">
        <f t="shared" si="1"/>
        <v>12</v>
      </c>
    </row>
    <row r="26" spans="1:13" ht="12.75">
      <c r="A26" s="56" t="s">
        <v>943</v>
      </c>
      <c r="B26" s="64" t="s">
        <v>1369</v>
      </c>
      <c r="C26" s="64" t="s">
        <v>1630</v>
      </c>
      <c r="D26" s="64" t="s">
        <v>1585</v>
      </c>
      <c r="E26" s="64" t="s">
        <v>1620</v>
      </c>
      <c r="F26" s="64" t="s">
        <v>1286</v>
      </c>
      <c r="G26" s="64" t="s">
        <v>1286</v>
      </c>
      <c r="H26" s="64" t="s">
        <v>1775</v>
      </c>
      <c r="K26" s="64">
        <v>1</v>
      </c>
      <c r="L26" s="94">
        <v>12</v>
      </c>
      <c r="M26" s="94">
        <f t="shared" si="1"/>
        <v>12</v>
      </c>
    </row>
    <row r="27" spans="1:13" ht="12.75">
      <c r="A27" s="56" t="s">
        <v>943</v>
      </c>
      <c r="B27" s="64" t="s">
        <v>1215</v>
      </c>
      <c r="C27" s="64" t="s">
        <v>1630</v>
      </c>
      <c r="D27" s="64" t="s">
        <v>1585</v>
      </c>
      <c r="E27" s="64" t="s">
        <v>1620</v>
      </c>
      <c r="F27" s="64" t="s">
        <v>1286</v>
      </c>
      <c r="G27" s="64" t="s">
        <v>1286</v>
      </c>
      <c r="H27" s="64" t="s">
        <v>1776</v>
      </c>
      <c r="K27" s="64">
        <v>1</v>
      </c>
      <c r="L27" s="94">
        <v>12</v>
      </c>
      <c r="M27" s="94">
        <f t="shared" si="1"/>
        <v>12</v>
      </c>
    </row>
    <row r="28" spans="1:13" ht="12.75">
      <c r="A28" s="56" t="s">
        <v>943</v>
      </c>
      <c r="B28" s="64" t="s">
        <v>1256</v>
      </c>
      <c r="C28" s="64" t="s">
        <v>1601</v>
      </c>
      <c r="D28" s="64" t="s">
        <v>1585</v>
      </c>
      <c r="E28" s="64" t="s">
        <v>1620</v>
      </c>
      <c r="F28" s="64" t="s">
        <v>1286</v>
      </c>
      <c r="G28" s="64" t="s">
        <v>1286</v>
      </c>
      <c r="H28" s="64" t="s">
        <v>1777</v>
      </c>
      <c r="K28" s="64">
        <v>1</v>
      </c>
      <c r="L28" s="94">
        <v>12</v>
      </c>
      <c r="M28" s="94">
        <f t="shared" si="1"/>
        <v>12</v>
      </c>
    </row>
    <row r="29" spans="1:13" ht="12.75">
      <c r="A29" s="56" t="s">
        <v>943</v>
      </c>
      <c r="B29" s="64" t="s">
        <v>1362</v>
      </c>
      <c r="C29" s="64" t="s">
        <v>1601</v>
      </c>
      <c r="D29" s="64" t="s">
        <v>1585</v>
      </c>
      <c r="E29" s="64" t="s">
        <v>1284</v>
      </c>
      <c r="F29" s="64" t="s">
        <v>1286</v>
      </c>
      <c r="G29" s="64" t="s">
        <v>1286</v>
      </c>
      <c r="H29" s="64" t="s">
        <v>1778</v>
      </c>
      <c r="K29" s="64">
        <v>1</v>
      </c>
      <c r="L29" s="94">
        <v>12</v>
      </c>
      <c r="M29" s="94">
        <f t="shared" si="1"/>
        <v>12</v>
      </c>
    </row>
    <row r="30" spans="1:13" ht="12.75">
      <c r="A30" s="56" t="s">
        <v>943</v>
      </c>
      <c r="B30" s="64" t="s">
        <v>1173</v>
      </c>
      <c r="C30" s="64" t="s">
        <v>1601</v>
      </c>
      <c r="D30" s="64" t="s">
        <v>1585</v>
      </c>
      <c r="E30" s="64" t="s">
        <v>1284</v>
      </c>
      <c r="F30" s="64" t="s">
        <v>1286</v>
      </c>
      <c r="G30" s="64" t="s">
        <v>1286</v>
      </c>
      <c r="H30" s="64" t="s">
        <v>1779</v>
      </c>
      <c r="K30" s="64">
        <v>1</v>
      </c>
      <c r="L30" s="94">
        <v>12</v>
      </c>
      <c r="M30" s="94">
        <f t="shared" si="1"/>
        <v>12</v>
      </c>
    </row>
    <row r="31" spans="1:13" ht="12.75">
      <c r="A31" s="56" t="s">
        <v>943</v>
      </c>
      <c r="B31" s="64" t="s">
        <v>1780</v>
      </c>
      <c r="C31" s="64" t="s">
        <v>1601</v>
      </c>
      <c r="D31" s="64" t="s">
        <v>1585</v>
      </c>
      <c r="E31" s="64" t="s">
        <v>1604</v>
      </c>
      <c r="F31" s="64" t="s">
        <v>1286</v>
      </c>
      <c r="G31" s="64" t="s">
        <v>1286</v>
      </c>
      <c r="H31" s="64" t="s">
        <v>1781</v>
      </c>
      <c r="K31" s="64">
        <v>1</v>
      </c>
      <c r="L31" s="94">
        <v>12</v>
      </c>
      <c r="M31" s="94">
        <f t="shared" si="1"/>
        <v>12</v>
      </c>
    </row>
    <row r="32" spans="1:13" ht="12.75">
      <c r="A32" s="56" t="s">
        <v>943</v>
      </c>
      <c r="B32" s="64" t="s">
        <v>1324</v>
      </c>
      <c r="C32" s="64" t="s">
        <v>1601</v>
      </c>
      <c r="D32" s="64" t="s">
        <v>1585</v>
      </c>
      <c r="E32" s="64" t="s">
        <v>1604</v>
      </c>
      <c r="F32" s="64" t="s">
        <v>1286</v>
      </c>
      <c r="G32" s="64" t="s">
        <v>1286</v>
      </c>
      <c r="H32" s="64" t="s">
        <v>1782</v>
      </c>
      <c r="K32" s="64">
        <v>1</v>
      </c>
      <c r="L32" s="94">
        <v>12</v>
      </c>
      <c r="M32" s="94">
        <f t="shared" si="1"/>
        <v>12</v>
      </c>
    </row>
    <row r="33" spans="1:13" ht="12.75">
      <c r="A33" s="56" t="s">
        <v>943</v>
      </c>
      <c r="B33" s="64" t="s">
        <v>1213</v>
      </c>
      <c r="C33" s="64" t="s">
        <v>1783</v>
      </c>
      <c r="D33" s="64" t="s">
        <v>1585</v>
      </c>
      <c r="E33" s="64" t="s">
        <v>1284</v>
      </c>
      <c r="F33" s="64" t="s">
        <v>1286</v>
      </c>
      <c r="G33" s="64" t="s">
        <v>1286</v>
      </c>
      <c r="H33" s="64" t="s">
        <v>1784</v>
      </c>
      <c r="K33" s="64">
        <v>1</v>
      </c>
      <c r="L33" s="94">
        <v>12</v>
      </c>
      <c r="M33" s="94">
        <f t="shared" si="1"/>
        <v>12</v>
      </c>
    </row>
    <row r="34" spans="1:13" ht="12.75">
      <c r="A34" s="56" t="s">
        <v>943</v>
      </c>
      <c r="B34" s="64" t="s">
        <v>1198</v>
      </c>
      <c r="C34" s="64" t="s">
        <v>1615</v>
      </c>
      <c r="D34" s="64" t="s">
        <v>1585</v>
      </c>
      <c r="E34" s="64" t="s">
        <v>1620</v>
      </c>
      <c r="F34" s="64" t="s">
        <v>1286</v>
      </c>
      <c r="G34" s="64" t="s">
        <v>1286</v>
      </c>
      <c r="H34" s="64" t="s">
        <v>1785</v>
      </c>
      <c r="K34" s="64">
        <v>1</v>
      </c>
      <c r="L34" s="94">
        <v>12</v>
      </c>
      <c r="M34" s="94">
        <f t="shared" si="1"/>
        <v>12</v>
      </c>
    </row>
    <row r="35" spans="1:13" ht="12.75">
      <c r="A35" s="56" t="s">
        <v>943</v>
      </c>
      <c r="B35" s="64" t="s">
        <v>1258</v>
      </c>
      <c r="C35" s="64" t="s">
        <v>1630</v>
      </c>
      <c r="D35" s="64" t="s">
        <v>1585</v>
      </c>
      <c r="E35" s="64" t="s">
        <v>1282</v>
      </c>
      <c r="F35" s="64" t="s">
        <v>1590</v>
      </c>
      <c r="G35" s="64" t="s">
        <v>1769</v>
      </c>
      <c r="H35" s="64" t="s">
        <v>1786</v>
      </c>
      <c r="K35" s="64">
        <v>1</v>
      </c>
      <c r="L35" s="94">
        <v>15</v>
      </c>
      <c r="M35" s="94">
        <f t="shared" si="1"/>
        <v>15</v>
      </c>
    </row>
    <row r="36" spans="1:13" ht="12.75">
      <c r="A36" s="56" t="s">
        <v>943</v>
      </c>
      <c r="B36" s="64" t="s">
        <v>1234</v>
      </c>
      <c r="C36" s="64" t="s">
        <v>1286</v>
      </c>
      <c r="D36" s="64" t="s">
        <v>1585</v>
      </c>
      <c r="E36" s="64" t="s">
        <v>1600</v>
      </c>
      <c r="F36" s="64" t="s">
        <v>1286</v>
      </c>
      <c r="G36" s="64" t="s">
        <v>1601</v>
      </c>
      <c r="H36" s="64" t="s">
        <v>1787</v>
      </c>
      <c r="K36" s="64">
        <v>1</v>
      </c>
      <c r="L36" s="94">
        <v>12</v>
      </c>
      <c r="M36" s="94">
        <f t="shared" si="1"/>
        <v>12</v>
      </c>
    </row>
    <row r="37" spans="1:13" ht="12.75">
      <c r="A37" s="56" t="s">
        <v>943</v>
      </c>
      <c r="B37" s="64" t="s">
        <v>1788</v>
      </c>
      <c r="C37" s="64" t="s">
        <v>1594</v>
      </c>
      <c r="D37" s="64" t="s">
        <v>1585</v>
      </c>
      <c r="E37" s="64" t="s">
        <v>1600</v>
      </c>
      <c r="F37" s="64" t="s">
        <v>1282</v>
      </c>
      <c r="G37" s="64" t="s">
        <v>1601</v>
      </c>
      <c r="H37" s="64" t="s">
        <v>1789</v>
      </c>
      <c r="K37" s="64">
        <v>1</v>
      </c>
      <c r="L37" s="94">
        <v>12</v>
      </c>
      <c r="M37" s="94">
        <f t="shared" si="1"/>
        <v>12</v>
      </c>
    </row>
    <row r="38" spans="1:13" ht="12.75">
      <c r="A38" s="56" t="s">
        <v>943</v>
      </c>
      <c r="B38" s="64" t="s">
        <v>1259</v>
      </c>
      <c r="C38" s="64" t="s">
        <v>1790</v>
      </c>
      <c r="D38" s="64" t="s">
        <v>1585</v>
      </c>
      <c r="E38" s="64" t="s">
        <v>1600</v>
      </c>
      <c r="F38" s="64" t="s">
        <v>1286</v>
      </c>
      <c r="H38" s="64" t="s">
        <v>1791</v>
      </c>
      <c r="K38" s="64">
        <v>1</v>
      </c>
      <c r="L38" s="94">
        <v>15</v>
      </c>
      <c r="M38" s="94">
        <f t="shared" si="1"/>
        <v>15</v>
      </c>
    </row>
    <row r="39" spans="1:16" s="99" customFormat="1" ht="12.75">
      <c r="A39" s="56" t="s">
        <v>943</v>
      </c>
      <c r="B39" s="64" t="s">
        <v>1792</v>
      </c>
      <c r="C39" s="64" t="s">
        <v>1601</v>
      </c>
      <c r="D39" s="64" t="s">
        <v>1585</v>
      </c>
      <c r="E39" s="64" t="s">
        <v>1604</v>
      </c>
      <c r="F39" s="64" t="s">
        <v>1286</v>
      </c>
      <c r="G39" s="64" t="s">
        <v>1286</v>
      </c>
      <c r="H39" s="64" t="s">
        <v>1793</v>
      </c>
      <c r="I39" s="64"/>
      <c r="J39" s="64"/>
      <c r="K39" s="64">
        <v>1</v>
      </c>
      <c r="L39" s="94">
        <v>10</v>
      </c>
      <c r="M39" s="94">
        <f t="shared" si="1"/>
        <v>10</v>
      </c>
      <c r="N39" s="94"/>
      <c r="O39" s="94"/>
      <c r="P39" s="41"/>
    </row>
    <row r="40" spans="1:13" ht="12.75">
      <c r="A40" s="56" t="s">
        <v>943</v>
      </c>
      <c r="B40" s="64" t="s">
        <v>1414</v>
      </c>
      <c r="C40" s="64" t="s">
        <v>1286</v>
      </c>
      <c r="D40" s="64" t="s">
        <v>1585</v>
      </c>
      <c r="E40" s="64" t="s">
        <v>1604</v>
      </c>
      <c r="F40" s="64" t="s">
        <v>1286</v>
      </c>
      <c r="G40" s="64" t="s">
        <v>1286</v>
      </c>
      <c r="H40" s="64" t="s">
        <v>1794</v>
      </c>
      <c r="K40" s="64">
        <v>1</v>
      </c>
      <c r="L40" s="94">
        <v>15</v>
      </c>
      <c r="M40" s="94">
        <f t="shared" si="1"/>
        <v>15</v>
      </c>
    </row>
    <row r="41" spans="1:13" ht="12.75">
      <c r="A41" s="56" t="s">
        <v>943</v>
      </c>
      <c r="B41" s="64" t="s">
        <v>1795</v>
      </c>
      <c r="C41" s="64" t="s">
        <v>1601</v>
      </c>
      <c r="D41" s="64" t="s">
        <v>1585</v>
      </c>
      <c r="E41" s="64" t="s">
        <v>1620</v>
      </c>
      <c r="F41" s="64" t="s">
        <v>1286</v>
      </c>
      <c r="G41" s="64" t="s">
        <v>1286</v>
      </c>
      <c r="H41" s="64" t="s">
        <v>1796</v>
      </c>
      <c r="K41" s="64">
        <v>1</v>
      </c>
      <c r="L41" s="94">
        <v>10</v>
      </c>
      <c r="M41" s="94">
        <f t="shared" si="1"/>
        <v>10</v>
      </c>
    </row>
    <row r="42" spans="1:13" ht="12.75">
      <c r="A42" s="56" t="s">
        <v>943</v>
      </c>
      <c r="B42" s="64" t="s">
        <v>1797</v>
      </c>
      <c r="C42" s="64" t="s">
        <v>1286</v>
      </c>
      <c r="D42" s="64" t="s">
        <v>1585</v>
      </c>
      <c r="E42" s="64" t="s">
        <v>1769</v>
      </c>
      <c r="F42" s="64" t="s">
        <v>1282</v>
      </c>
      <c r="G42" s="64" t="s">
        <v>1601</v>
      </c>
      <c r="H42" s="64" t="s">
        <v>1798</v>
      </c>
      <c r="K42" s="64">
        <v>1</v>
      </c>
      <c r="L42" s="94">
        <v>10</v>
      </c>
      <c r="M42" s="94">
        <f t="shared" si="1"/>
        <v>10</v>
      </c>
    </row>
    <row r="43" spans="1:13" ht="12.75">
      <c r="A43" s="56" t="s">
        <v>943</v>
      </c>
      <c r="B43" s="64" t="s">
        <v>1799</v>
      </c>
      <c r="C43" s="64" t="s">
        <v>1286</v>
      </c>
      <c r="D43" s="64" t="s">
        <v>1585</v>
      </c>
      <c r="E43" s="64" t="s">
        <v>1769</v>
      </c>
      <c r="F43" s="64" t="s">
        <v>1282</v>
      </c>
      <c r="G43" s="64" t="s">
        <v>1601</v>
      </c>
      <c r="H43" s="64" t="s">
        <v>1798</v>
      </c>
      <c r="K43" s="64">
        <v>1</v>
      </c>
      <c r="L43" s="94">
        <v>10</v>
      </c>
      <c r="M43" s="94">
        <f t="shared" si="1"/>
        <v>10</v>
      </c>
    </row>
    <row r="44" spans="1:13" ht="12.75">
      <c r="A44" s="56" t="s">
        <v>943</v>
      </c>
      <c r="B44" s="64" t="s">
        <v>1800</v>
      </c>
      <c r="C44" s="64" t="s">
        <v>1601</v>
      </c>
      <c r="D44" s="64" t="s">
        <v>1585</v>
      </c>
      <c r="E44" s="64" t="s">
        <v>1282</v>
      </c>
      <c r="F44" s="64" t="s">
        <v>1590</v>
      </c>
      <c r="G44" s="64" t="s">
        <v>1594</v>
      </c>
      <c r="H44" s="100" t="s">
        <v>1801</v>
      </c>
      <c r="I44" s="100"/>
      <c r="J44" s="100"/>
      <c r="K44" s="64">
        <v>1</v>
      </c>
      <c r="L44" s="94">
        <v>10</v>
      </c>
      <c r="M44" s="94">
        <f t="shared" si="1"/>
        <v>10</v>
      </c>
    </row>
    <row r="45" spans="8:10" ht="12.75">
      <c r="H45" s="100"/>
      <c r="I45" s="100"/>
      <c r="J45" s="100"/>
    </row>
    <row r="46" spans="1:13" ht="12.75">
      <c r="A46" s="56" t="s">
        <v>943</v>
      </c>
      <c r="B46" s="64" t="s">
        <v>943</v>
      </c>
      <c r="C46" s="64" t="s">
        <v>1601</v>
      </c>
      <c r="D46" s="64" t="s">
        <v>943</v>
      </c>
      <c r="E46" s="64" t="s">
        <v>1620</v>
      </c>
      <c r="F46" s="64" t="s">
        <v>1286</v>
      </c>
      <c r="G46" s="64" t="s">
        <v>1286</v>
      </c>
      <c r="H46" s="64" t="s">
        <v>1802</v>
      </c>
      <c r="K46" s="64">
        <v>1</v>
      </c>
      <c r="L46" s="94">
        <v>7</v>
      </c>
      <c r="M46" s="94">
        <f>SUM(K46*L46)</f>
        <v>7</v>
      </c>
    </row>
    <row r="47" spans="1:13" ht="12.75">
      <c r="A47" s="56" t="s">
        <v>943</v>
      </c>
      <c r="B47" s="64" t="s">
        <v>943</v>
      </c>
      <c r="C47" s="64" t="s">
        <v>1594</v>
      </c>
      <c r="D47" s="64" t="s">
        <v>1585</v>
      </c>
      <c r="E47" s="64" t="s">
        <v>1286</v>
      </c>
      <c r="F47" s="64" t="s">
        <v>1594</v>
      </c>
      <c r="G47" s="64" t="s">
        <v>1594</v>
      </c>
      <c r="H47" s="64" t="s">
        <v>1803</v>
      </c>
      <c r="K47" s="64">
        <v>1</v>
      </c>
      <c r="L47" s="94">
        <v>45</v>
      </c>
      <c r="M47" s="94">
        <f>SUM(K47*L47)</f>
        <v>45</v>
      </c>
    </row>
    <row r="48" spans="1:10" ht="12.75">
      <c r="A48" s="56"/>
      <c r="H48" s="100"/>
      <c r="I48" s="100"/>
      <c r="J48" s="100"/>
    </row>
    <row r="49" spans="1:10" ht="12.75">
      <c r="A49" s="56"/>
      <c r="H49" s="100"/>
      <c r="I49" s="100"/>
      <c r="J49" s="100"/>
    </row>
    <row r="50" spans="1:11" ht="12.75">
      <c r="A50" s="56"/>
      <c r="B50" s="169" t="s">
        <v>1804</v>
      </c>
      <c r="C50" s="169"/>
      <c r="D50" s="169"/>
      <c r="E50" s="169"/>
      <c r="F50" s="169"/>
      <c r="G50" s="169"/>
      <c r="H50" s="169"/>
      <c r="I50" s="169"/>
      <c r="J50" s="169"/>
      <c r="K50" s="169"/>
    </row>
    <row r="51" spans="1:10" ht="12.75">
      <c r="A51" s="56"/>
      <c r="B51" s="69"/>
      <c r="C51" s="69"/>
      <c r="D51" s="69"/>
      <c r="E51" s="69"/>
      <c r="F51" s="69"/>
      <c r="G51" s="69"/>
      <c r="H51" s="69"/>
      <c r="I51" s="69"/>
      <c r="J51" s="69"/>
    </row>
    <row r="52" spans="1:6" ht="12.75">
      <c r="A52" s="56"/>
      <c r="C52" s="169" t="s">
        <v>1572</v>
      </c>
      <c r="D52" s="169"/>
      <c r="E52" s="73" t="s">
        <v>1573</v>
      </c>
      <c r="F52" s="73" t="s">
        <v>1574</v>
      </c>
    </row>
    <row r="53" spans="1:7" ht="12.75">
      <c r="A53" s="56"/>
      <c r="B53" s="69" t="s">
        <v>1805</v>
      </c>
      <c r="C53" s="69" t="s">
        <v>1577</v>
      </c>
      <c r="D53" s="69" t="s">
        <v>1578</v>
      </c>
      <c r="E53" s="73" t="s">
        <v>1577</v>
      </c>
      <c r="F53" s="73" t="s">
        <v>1577</v>
      </c>
      <c r="G53" s="69" t="s">
        <v>1806</v>
      </c>
    </row>
    <row r="54" spans="1:13" ht="12.75">
      <c r="A54" s="56" t="s">
        <v>943</v>
      </c>
      <c r="B54" s="64" t="s">
        <v>1807</v>
      </c>
      <c r="C54" s="64" t="s">
        <v>1286</v>
      </c>
      <c r="D54" s="64" t="s">
        <v>1585</v>
      </c>
      <c r="E54" s="64" t="s">
        <v>1600</v>
      </c>
      <c r="F54" s="64" t="s">
        <v>1594</v>
      </c>
      <c r="G54" s="64">
        <v>1992</v>
      </c>
      <c r="H54" s="64" t="s">
        <v>1808</v>
      </c>
      <c r="K54" s="64">
        <v>1</v>
      </c>
      <c r="L54" s="94">
        <v>12</v>
      </c>
      <c r="M54" s="94">
        <f aca="true" t="shared" si="2" ref="M54:M99">SUM(K54*L54)</f>
        <v>12</v>
      </c>
    </row>
    <row r="55" spans="1:13" ht="12.75">
      <c r="A55" s="56" t="s">
        <v>943</v>
      </c>
      <c r="B55" s="64" t="s">
        <v>1809</v>
      </c>
      <c r="C55" s="64" t="s">
        <v>1810</v>
      </c>
      <c r="D55" s="64" t="s">
        <v>1585</v>
      </c>
      <c r="E55" s="64" t="s">
        <v>1600</v>
      </c>
      <c r="F55" s="64" t="s">
        <v>1810</v>
      </c>
      <c r="G55" s="64">
        <v>1991</v>
      </c>
      <c r="K55" s="64">
        <v>1</v>
      </c>
      <c r="L55" s="94">
        <v>13</v>
      </c>
      <c r="M55" s="94">
        <f t="shared" si="2"/>
        <v>13</v>
      </c>
    </row>
    <row r="56" spans="1:13" ht="12.75">
      <c r="A56" s="56" t="s">
        <v>943</v>
      </c>
      <c r="B56" s="64" t="s">
        <v>1809</v>
      </c>
      <c r="C56" s="64" t="s">
        <v>1601</v>
      </c>
      <c r="D56" s="64" t="s">
        <v>1585</v>
      </c>
      <c r="E56" s="64" t="s">
        <v>1600</v>
      </c>
      <c r="F56" s="64" t="s">
        <v>1594</v>
      </c>
      <c r="G56" s="64">
        <v>1991</v>
      </c>
      <c r="H56" s="64" t="s">
        <v>1811</v>
      </c>
      <c r="K56" s="64">
        <v>1</v>
      </c>
      <c r="L56" s="94">
        <v>15</v>
      </c>
      <c r="M56" s="94">
        <f t="shared" si="2"/>
        <v>15</v>
      </c>
    </row>
    <row r="57" spans="1:13" ht="12.75">
      <c r="A57" s="56" t="s">
        <v>943</v>
      </c>
      <c r="B57" s="64" t="s">
        <v>1809</v>
      </c>
      <c r="G57" s="64">
        <v>1991</v>
      </c>
      <c r="H57" s="64" t="s">
        <v>1390</v>
      </c>
      <c r="K57" s="64">
        <v>1</v>
      </c>
      <c r="L57" s="94">
        <v>8</v>
      </c>
      <c r="M57" s="94">
        <f t="shared" si="2"/>
        <v>8</v>
      </c>
    </row>
    <row r="58" spans="1:13" ht="12.75">
      <c r="A58" s="56" t="s">
        <v>943</v>
      </c>
      <c r="B58" s="64" t="s">
        <v>1809</v>
      </c>
      <c r="C58" s="64" t="s">
        <v>1769</v>
      </c>
      <c r="D58" s="64" t="s">
        <v>1585</v>
      </c>
      <c r="E58" s="64" t="s">
        <v>1282</v>
      </c>
      <c r="F58" s="64" t="s">
        <v>1594</v>
      </c>
      <c r="G58" s="64">
        <v>1990</v>
      </c>
      <c r="H58" s="64" t="s">
        <v>1812</v>
      </c>
      <c r="K58" s="64">
        <v>1</v>
      </c>
      <c r="L58" s="94">
        <v>12</v>
      </c>
      <c r="M58" s="94">
        <f t="shared" si="2"/>
        <v>12</v>
      </c>
    </row>
    <row r="59" spans="1:13" ht="12.75">
      <c r="A59" s="56" t="s">
        <v>943</v>
      </c>
      <c r="B59" s="64" t="s">
        <v>1809</v>
      </c>
      <c r="C59" s="64" t="s">
        <v>1282</v>
      </c>
      <c r="D59" s="64" t="s">
        <v>1585</v>
      </c>
      <c r="E59" s="64" t="s">
        <v>1813</v>
      </c>
      <c r="F59" s="64" t="s">
        <v>1282</v>
      </c>
      <c r="G59" s="64">
        <v>1989</v>
      </c>
      <c r="H59" s="64" t="s">
        <v>1814</v>
      </c>
      <c r="K59" s="64">
        <v>1</v>
      </c>
      <c r="L59" s="94">
        <v>12</v>
      </c>
      <c r="M59" s="94">
        <f t="shared" si="2"/>
        <v>12</v>
      </c>
    </row>
    <row r="60" spans="1:13" ht="12.75">
      <c r="A60" s="56" t="s">
        <v>943</v>
      </c>
      <c r="B60" s="64" t="s">
        <v>1809</v>
      </c>
      <c r="C60" s="64" t="s">
        <v>1815</v>
      </c>
      <c r="D60" s="64" t="s">
        <v>1585</v>
      </c>
      <c r="E60" s="64" t="s">
        <v>1601</v>
      </c>
      <c r="F60" s="64" t="s">
        <v>1815</v>
      </c>
      <c r="G60" s="64">
        <v>1988</v>
      </c>
      <c r="H60" s="64" t="s">
        <v>1816</v>
      </c>
      <c r="K60" s="64">
        <v>1</v>
      </c>
      <c r="L60" s="94">
        <v>13</v>
      </c>
      <c r="M60" s="94">
        <f t="shared" si="2"/>
        <v>13</v>
      </c>
    </row>
    <row r="61" spans="1:13" ht="12.75">
      <c r="A61" s="56" t="s">
        <v>943</v>
      </c>
      <c r="B61" s="64" t="s">
        <v>1809</v>
      </c>
      <c r="C61" s="64" t="s">
        <v>1815</v>
      </c>
      <c r="D61" s="64" t="s">
        <v>1585</v>
      </c>
      <c r="E61" s="64" t="s">
        <v>1601</v>
      </c>
      <c r="F61" s="64" t="s">
        <v>1815</v>
      </c>
      <c r="G61" s="64">
        <v>1988</v>
      </c>
      <c r="H61" s="64" t="s">
        <v>1390</v>
      </c>
      <c r="K61" s="64">
        <v>1</v>
      </c>
      <c r="L61" s="94">
        <v>8</v>
      </c>
      <c r="M61" s="94">
        <f t="shared" si="2"/>
        <v>8</v>
      </c>
    </row>
    <row r="62" spans="1:13" ht="12.75">
      <c r="A62" s="56" t="s">
        <v>943</v>
      </c>
      <c r="B62" s="64" t="s">
        <v>1809</v>
      </c>
      <c r="C62" s="64" t="s">
        <v>1769</v>
      </c>
      <c r="D62" s="64" t="s">
        <v>1585</v>
      </c>
      <c r="E62" s="64" t="s">
        <v>1284</v>
      </c>
      <c r="F62" s="64" t="s">
        <v>1601</v>
      </c>
      <c r="G62" s="64">
        <v>1987</v>
      </c>
      <c r="H62" s="64" t="s">
        <v>1817</v>
      </c>
      <c r="K62" s="64">
        <v>1</v>
      </c>
      <c r="L62" s="94">
        <v>15</v>
      </c>
      <c r="M62" s="94">
        <f t="shared" si="2"/>
        <v>15</v>
      </c>
    </row>
    <row r="63" spans="1:13" ht="12.75">
      <c r="A63" s="56" t="s">
        <v>943</v>
      </c>
      <c r="B63" s="64" t="s">
        <v>1809</v>
      </c>
      <c r="C63" s="64" t="s">
        <v>1594</v>
      </c>
      <c r="D63" s="64" t="s">
        <v>1585</v>
      </c>
      <c r="E63" s="64" t="s">
        <v>1600</v>
      </c>
      <c r="F63" s="64" t="s">
        <v>1286</v>
      </c>
      <c r="G63" s="64">
        <v>1986</v>
      </c>
      <c r="H63" s="64" t="s">
        <v>1818</v>
      </c>
      <c r="K63" s="64">
        <v>1</v>
      </c>
      <c r="L63" s="94">
        <v>17</v>
      </c>
      <c r="M63" s="94">
        <f t="shared" si="2"/>
        <v>17</v>
      </c>
    </row>
    <row r="64" spans="1:13" ht="12.75">
      <c r="A64" s="56" t="s">
        <v>943</v>
      </c>
      <c r="B64" s="64" t="s">
        <v>1809</v>
      </c>
      <c r="G64" s="64">
        <v>1986</v>
      </c>
      <c r="H64" s="64" t="s">
        <v>1390</v>
      </c>
      <c r="K64" s="64">
        <v>1</v>
      </c>
      <c r="L64" s="94">
        <v>10</v>
      </c>
      <c r="M64" s="94">
        <f t="shared" si="2"/>
        <v>10</v>
      </c>
    </row>
    <row r="65" spans="1:13" ht="12.75">
      <c r="A65" s="56" t="s">
        <v>943</v>
      </c>
      <c r="B65" s="64" t="s">
        <v>1809</v>
      </c>
      <c r="C65" s="64" t="s">
        <v>1286</v>
      </c>
      <c r="D65" s="64" t="s">
        <v>1585</v>
      </c>
      <c r="E65" s="64" t="s">
        <v>1601</v>
      </c>
      <c r="F65" s="64" t="s">
        <v>1594</v>
      </c>
      <c r="G65" s="64">
        <v>1985</v>
      </c>
      <c r="H65" s="64" t="s">
        <v>1819</v>
      </c>
      <c r="K65" s="64">
        <v>1</v>
      </c>
      <c r="L65" s="94">
        <v>20</v>
      </c>
      <c r="M65" s="94">
        <f t="shared" si="2"/>
        <v>20</v>
      </c>
    </row>
    <row r="66" spans="1:13" ht="12.75">
      <c r="A66" s="56" t="s">
        <v>943</v>
      </c>
      <c r="B66" s="64" t="s">
        <v>1809</v>
      </c>
      <c r="G66" s="64">
        <v>1985</v>
      </c>
      <c r="H66" s="64" t="s">
        <v>1390</v>
      </c>
      <c r="K66" s="64">
        <v>1</v>
      </c>
      <c r="L66" s="94">
        <v>12</v>
      </c>
      <c r="M66" s="94">
        <f t="shared" si="2"/>
        <v>12</v>
      </c>
    </row>
    <row r="67" spans="1:13" ht="12.75">
      <c r="A67" s="56" t="s">
        <v>943</v>
      </c>
      <c r="B67" s="64" t="s">
        <v>1807</v>
      </c>
      <c r="C67" s="64" t="s">
        <v>1820</v>
      </c>
      <c r="D67" s="64" t="s">
        <v>1589</v>
      </c>
      <c r="E67" s="64" t="s">
        <v>1284</v>
      </c>
      <c r="F67" s="64" t="s">
        <v>1286</v>
      </c>
      <c r="G67" s="64">
        <v>1984</v>
      </c>
      <c r="H67" s="64" t="s">
        <v>1821</v>
      </c>
      <c r="K67" s="64">
        <v>1</v>
      </c>
      <c r="L67" s="94">
        <v>30</v>
      </c>
      <c r="M67" s="94">
        <f t="shared" si="2"/>
        <v>30</v>
      </c>
    </row>
    <row r="68" spans="1:13" ht="12.75">
      <c r="A68" s="56" t="s">
        <v>943</v>
      </c>
      <c r="B68" s="64" t="s">
        <v>1807</v>
      </c>
      <c r="C68" s="64" t="s">
        <v>1594</v>
      </c>
      <c r="D68" s="64" t="s">
        <v>1585</v>
      </c>
      <c r="E68" s="64" t="s">
        <v>1284</v>
      </c>
      <c r="F68" s="64" t="s">
        <v>1282</v>
      </c>
      <c r="G68" s="64">
        <v>1984</v>
      </c>
      <c r="H68" s="64" t="s">
        <v>1822</v>
      </c>
      <c r="K68" s="64">
        <v>1</v>
      </c>
      <c r="L68" s="94">
        <v>28</v>
      </c>
      <c r="M68" s="94">
        <f t="shared" si="2"/>
        <v>28</v>
      </c>
    </row>
    <row r="69" spans="1:13" ht="12.75">
      <c r="A69" s="56" t="s">
        <v>943</v>
      </c>
      <c r="B69" s="64" t="s">
        <v>1807</v>
      </c>
      <c r="C69" s="64" t="s">
        <v>1594</v>
      </c>
      <c r="D69" s="64" t="s">
        <v>1589</v>
      </c>
      <c r="E69" s="64" t="s">
        <v>1823</v>
      </c>
      <c r="F69" s="64" t="s">
        <v>1594</v>
      </c>
      <c r="G69" s="64">
        <v>1983</v>
      </c>
      <c r="H69" s="64" t="s">
        <v>1824</v>
      </c>
      <c r="K69" s="64">
        <v>1</v>
      </c>
      <c r="L69" s="94">
        <v>22</v>
      </c>
      <c r="M69" s="94">
        <f t="shared" si="2"/>
        <v>22</v>
      </c>
    </row>
    <row r="70" spans="1:13" ht="12.75">
      <c r="A70" s="56" t="s">
        <v>943</v>
      </c>
      <c r="B70" s="64" t="s">
        <v>1807</v>
      </c>
      <c r="C70" s="64" t="s">
        <v>1604</v>
      </c>
      <c r="D70" s="64" t="s">
        <v>1585</v>
      </c>
      <c r="E70" s="64" t="s">
        <v>1284</v>
      </c>
      <c r="F70" s="64" t="s">
        <v>1594</v>
      </c>
      <c r="G70" s="64">
        <v>1983</v>
      </c>
      <c r="H70" s="64" t="s">
        <v>1811</v>
      </c>
      <c r="K70" s="64">
        <v>1</v>
      </c>
      <c r="L70" s="94">
        <v>18</v>
      </c>
      <c r="M70" s="94">
        <f t="shared" si="2"/>
        <v>18</v>
      </c>
    </row>
    <row r="71" spans="1:13" ht="12.75">
      <c r="A71" s="56" t="s">
        <v>943</v>
      </c>
      <c r="B71" s="64" t="s">
        <v>1807</v>
      </c>
      <c r="C71" s="64" t="s">
        <v>1282</v>
      </c>
      <c r="D71" s="64" t="s">
        <v>1585</v>
      </c>
      <c r="E71" s="64" t="s">
        <v>1600</v>
      </c>
      <c r="F71" s="64" t="s">
        <v>1282</v>
      </c>
      <c r="G71" s="64">
        <v>1982</v>
      </c>
      <c r="H71" s="64" t="s">
        <v>1825</v>
      </c>
      <c r="K71" s="64">
        <v>1</v>
      </c>
      <c r="L71" s="94">
        <v>25</v>
      </c>
      <c r="M71" s="94">
        <f t="shared" si="2"/>
        <v>25</v>
      </c>
    </row>
    <row r="72" spans="1:13" ht="12.75">
      <c r="A72" s="56" t="s">
        <v>943</v>
      </c>
      <c r="B72" s="64" t="s">
        <v>1807</v>
      </c>
      <c r="G72" s="64">
        <v>1982</v>
      </c>
      <c r="H72" s="64" t="s">
        <v>1826</v>
      </c>
      <c r="K72" s="64">
        <v>1</v>
      </c>
      <c r="L72" s="94">
        <v>15</v>
      </c>
      <c r="M72" s="94">
        <f t="shared" si="2"/>
        <v>15</v>
      </c>
    </row>
    <row r="73" spans="1:13" ht="12.75">
      <c r="A73" s="56" t="s">
        <v>943</v>
      </c>
      <c r="B73" s="64" t="s">
        <v>1807</v>
      </c>
      <c r="C73" s="64" t="s">
        <v>1286</v>
      </c>
      <c r="D73" s="64" t="s">
        <v>1585</v>
      </c>
      <c r="E73" s="64" t="s">
        <v>1286</v>
      </c>
      <c r="F73" s="64" t="s">
        <v>1282</v>
      </c>
      <c r="G73" s="64">
        <v>1981</v>
      </c>
      <c r="H73" s="64" t="s">
        <v>1827</v>
      </c>
      <c r="K73" s="64">
        <v>1</v>
      </c>
      <c r="L73" s="94">
        <v>23</v>
      </c>
      <c r="M73" s="94">
        <f t="shared" si="2"/>
        <v>23</v>
      </c>
    </row>
    <row r="74" spans="1:13" ht="12.75">
      <c r="A74" s="56" t="s">
        <v>943</v>
      </c>
      <c r="B74" s="64" t="s">
        <v>1807</v>
      </c>
      <c r="C74" s="64" t="s">
        <v>1282</v>
      </c>
      <c r="D74" s="64" t="s">
        <v>1828</v>
      </c>
      <c r="E74" s="64" t="s">
        <v>1282</v>
      </c>
      <c r="F74" s="64" t="s">
        <v>1594</v>
      </c>
      <c r="G74" s="64">
        <v>1981</v>
      </c>
      <c r="H74" s="64" t="s">
        <v>1829</v>
      </c>
      <c r="K74" s="64">
        <v>1</v>
      </c>
      <c r="L74" s="94">
        <v>20</v>
      </c>
      <c r="M74" s="94">
        <f t="shared" si="2"/>
        <v>20</v>
      </c>
    </row>
    <row r="75" spans="1:13" ht="12.75">
      <c r="A75" s="56" t="s">
        <v>943</v>
      </c>
      <c r="B75" s="64" t="s">
        <v>1807</v>
      </c>
      <c r="C75" s="64" t="s">
        <v>1594</v>
      </c>
      <c r="D75" s="64" t="s">
        <v>1589</v>
      </c>
      <c r="E75" s="64" t="s">
        <v>1600</v>
      </c>
      <c r="F75" s="64" t="s">
        <v>1594</v>
      </c>
      <c r="G75" s="64">
        <v>1980</v>
      </c>
      <c r="H75" s="64" t="s">
        <v>1830</v>
      </c>
      <c r="K75" s="64">
        <v>1</v>
      </c>
      <c r="L75" s="94">
        <v>40</v>
      </c>
      <c r="M75" s="94">
        <f t="shared" si="2"/>
        <v>40</v>
      </c>
    </row>
    <row r="76" spans="1:13" ht="12.75">
      <c r="A76" s="56" t="s">
        <v>943</v>
      </c>
      <c r="B76" s="64" t="s">
        <v>1807</v>
      </c>
      <c r="C76" s="64" t="s">
        <v>1594</v>
      </c>
      <c r="D76" s="64" t="s">
        <v>1585</v>
      </c>
      <c r="E76" s="64" t="s">
        <v>1823</v>
      </c>
      <c r="F76" s="64" t="s">
        <v>1769</v>
      </c>
      <c r="G76" s="64">
        <v>1979</v>
      </c>
      <c r="H76" s="64" t="s">
        <v>1831</v>
      </c>
      <c r="K76" s="64">
        <v>1</v>
      </c>
      <c r="L76" s="94">
        <v>35</v>
      </c>
      <c r="M76" s="94">
        <f t="shared" si="2"/>
        <v>35</v>
      </c>
    </row>
    <row r="77" spans="1:13" ht="12.75">
      <c r="A77" s="56" t="s">
        <v>943</v>
      </c>
      <c r="B77" s="64" t="s">
        <v>1807</v>
      </c>
      <c r="C77" s="64" t="s">
        <v>1815</v>
      </c>
      <c r="D77" s="64" t="s">
        <v>1589</v>
      </c>
      <c r="E77" s="64" t="s">
        <v>1282</v>
      </c>
      <c r="F77" s="64" t="s">
        <v>1769</v>
      </c>
      <c r="G77" s="64">
        <v>1978</v>
      </c>
      <c r="H77" s="64" t="s">
        <v>1832</v>
      </c>
      <c r="K77" s="64">
        <v>1</v>
      </c>
      <c r="L77" s="94">
        <v>40</v>
      </c>
      <c r="M77" s="94">
        <f t="shared" si="2"/>
        <v>40</v>
      </c>
    </row>
    <row r="78" spans="1:13" ht="12.75">
      <c r="A78" s="56" t="s">
        <v>943</v>
      </c>
      <c r="B78" s="64" t="s">
        <v>1807</v>
      </c>
      <c r="C78" s="64" t="s">
        <v>1282</v>
      </c>
      <c r="D78" s="64" t="s">
        <v>1589</v>
      </c>
      <c r="E78" s="64" t="s">
        <v>1282</v>
      </c>
      <c r="F78" s="64" t="s">
        <v>1620</v>
      </c>
      <c r="G78" s="64">
        <v>1977</v>
      </c>
      <c r="H78" s="64" t="s">
        <v>1833</v>
      </c>
      <c r="K78" s="64">
        <v>1</v>
      </c>
      <c r="L78" s="94">
        <v>38</v>
      </c>
      <c r="M78" s="94">
        <f t="shared" si="2"/>
        <v>38</v>
      </c>
    </row>
    <row r="79" spans="1:13" ht="12.75">
      <c r="A79" s="56" t="s">
        <v>943</v>
      </c>
      <c r="B79" s="64" t="s">
        <v>1807</v>
      </c>
      <c r="C79" s="64" t="s">
        <v>1815</v>
      </c>
      <c r="D79" s="64" t="s">
        <v>1589</v>
      </c>
      <c r="E79" s="64" t="s">
        <v>1815</v>
      </c>
      <c r="F79" s="64" t="s">
        <v>1769</v>
      </c>
      <c r="G79" s="64">
        <v>1976</v>
      </c>
      <c r="H79" s="64" t="s">
        <v>1834</v>
      </c>
      <c r="K79" s="64">
        <v>1</v>
      </c>
      <c r="L79" s="94">
        <v>40</v>
      </c>
      <c r="M79" s="94">
        <f t="shared" si="2"/>
        <v>40</v>
      </c>
    </row>
    <row r="80" spans="1:13" ht="12.75">
      <c r="A80" s="56" t="s">
        <v>943</v>
      </c>
      <c r="B80" s="64" t="s">
        <v>1807</v>
      </c>
      <c r="C80" s="64" t="s">
        <v>1286</v>
      </c>
      <c r="D80" s="64" t="s">
        <v>1589</v>
      </c>
      <c r="E80" s="64" t="s">
        <v>1604</v>
      </c>
      <c r="F80" s="64" t="s">
        <v>1282</v>
      </c>
      <c r="G80" s="64">
        <v>1976</v>
      </c>
      <c r="H80" s="64" t="s">
        <v>1835</v>
      </c>
      <c r="K80" s="64">
        <v>1</v>
      </c>
      <c r="L80" s="94">
        <v>60</v>
      </c>
      <c r="M80" s="94">
        <f t="shared" si="2"/>
        <v>60</v>
      </c>
    </row>
    <row r="81" spans="1:13" ht="12.75">
      <c r="A81" s="56" t="s">
        <v>943</v>
      </c>
      <c r="B81" s="64" t="s">
        <v>1807</v>
      </c>
      <c r="C81" s="64" t="s">
        <v>1286</v>
      </c>
      <c r="D81" s="64" t="s">
        <v>1585</v>
      </c>
      <c r="E81" s="64" t="s">
        <v>1282</v>
      </c>
      <c r="F81" s="64" t="s">
        <v>1284</v>
      </c>
      <c r="G81" s="64">
        <v>1975</v>
      </c>
      <c r="H81" s="64" t="s">
        <v>1836</v>
      </c>
      <c r="K81" s="64">
        <v>1</v>
      </c>
      <c r="L81" s="94">
        <v>45</v>
      </c>
      <c r="M81" s="94">
        <f t="shared" si="2"/>
        <v>45</v>
      </c>
    </row>
    <row r="82" spans="1:13" ht="12.75">
      <c r="A82" s="56" t="s">
        <v>943</v>
      </c>
      <c r="B82" s="64" t="s">
        <v>1807</v>
      </c>
      <c r="C82" s="64" t="s">
        <v>1769</v>
      </c>
      <c r="D82" s="64" t="s">
        <v>1585</v>
      </c>
      <c r="E82" s="64" t="s">
        <v>1769</v>
      </c>
      <c r="F82" s="64" t="s">
        <v>1594</v>
      </c>
      <c r="G82" s="64">
        <v>1974</v>
      </c>
      <c r="H82" s="64" t="s">
        <v>1837</v>
      </c>
      <c r="K82" s="64">
        <v>1</v>
      </c>
      <c r="L82" s="94">
        <v>30</v>
      </c>
      <c r="M82" s="94">
        <f t="shared" si="2"/>
        <v>30</v>
      </c>
    </row>
    <row r="83" spans="1:13" ht="12.75">
      <c r="A83" s="56" t="s">
        <v>943</v>
      </c>
      <c r="B83" s="64" t="s">
        <v>1807</v>
      </c>
      <c r="C83" s="64" t="s">
        <v>1769</v>
      </c>
      <c r="D83" s="64" t="s">
        <v>1585</v>
      </c>
      <c r="E83" s="64" t="s">
        <v>1769</v>
      </c>
      <c r="F83" s="64" t="s">
        <v>1594</v>
      </c>
      <c r="G83" s="64">
        <v>1974</v>
      </c>
      <c r="H83" s="64" t="s">
        <v>1838</v>
      </c>
      <c r="K83" s="64">
        <v>1</v>
      </c>
      <c r="L83" s="94">
        <v>35</v>
      </c>
      <c r="M83" s="94">
        <f t="shared" si="2"/>
        <v>35</v>
      </c>
    </row>
    <row r="84" spans="1:13" ht="12.75">
      <c r="A84" s="56" t="s">
        <v>943</v>
      </c>
      <c r="B84" s="64" t="s">
        <v>1807</v>
      </c>
      <c r="C84" s="64" t="s">
        <v>1286</v>
      </c>
      <c r="D84" s="64" t="s">
        <v>1589</v>
      </c>
      <c r="E84" s="64" t="s">
        <v>1600</v>
      </c>
      <c r="F84" s="64" t="s">
        <v>1282</v>
      </c>
      <c r="G84" s="64">
        <v>1973</v>
      </c>
      <c r="H84" s="64" t="s">
        <v>1839</v>
      </c>
      <c r="K84" s="64">
        <v>1</v>
      </c>
      <c r="L84" s="94">
        <v>40</v>
      </c>
      <c r="M84" s="94">
        <f t="shared" si="2"/>
        <v>40</v>
      </c>
    </row>
    <row r="85" spans="1:13" ht="12.75">
      <c r="A85" s="56" t="s">
        <v>943</v>
      </c>
      <c r="B85" s="64" t="s">
        <v>1840</v>
      </c>
      <c r="C85" s="64" t="s">
        <v>1286</v>
      </c>
      <c r="D85" s="64" t="s">
        <v>1589</v>
      </c>
      <c r="E85" s="64" t="s">
        <v>1282</v>
      </c>
      <c r="F85" s="64" t="s">
        <v>1594</v>
      </c>
      <c r="G85" s="64">
        <v>1972</v>
      </c>
      <c r="H85" s="64" t="s">
        <v>1841</v>
      </c>
      <c r="K85" s="64">
        <v>1</v>
      </c>
      <c r="L85" s="94">
        <v>45</v>
      </c>
      <c r="M85" s="94">
        <f t="shared" si="2"/>
        <v>45</v>
      </c>
    </row>
    <row r="86" spans="1:13" ht="12.75">
      <c r="A86" s="56" t="s">
        <v>943</v>
      </c>
      <c r="B86" s="64" t="s">
        <v>1840</v>
      </c>
      <c r="C86" s="64" t="s">
        <v>1282</v>
      </c>
      <c r="D86" s="64" t="s">
        <v>1585</v>
      </c>
      <c r="E86" s="64" t="s">
        <v>1600</v>
      </c>
      <c r="F86" s="64" t="s">
        <v>1842</v>
      </c>
      <c r="G86" s="64">
        <v>1971</v>
      </c>
      <c r="H86" s="64" t="s">
        <v>1843</v>
      </c>
      <c r="K86" s="64">
        <v>1</v>
      </c>
      <c r="L86" s="94">
        <v>55</v>
      </c>
      <c r="M86" s="94">
        <f t="shared" si="2"/>
        <v>55</v>
      </c>
    </row>
    <row r="87" spans="1:13" ht="12.75">
      <c r="A87" s="56" t="s">
        <v>943</v>
      </c>
      <c r="B87" s="64" t="s">
        <v>1840</v>
      </c>
      <c r="C87" s="64" t="s">
        <v>1286</v>
      </c>
      <c r="D87" s="64" t="s">
        <v>1585</v>
      </c>
      <c r="E87" s="64" t="s">
        <v>1620</v>
      </c>
      <c r="F87" s="64" t="s">
        <v>1594</v>
      </c>
      <c r="G87" s="64">
        <v>1971</v>
      </c>
      <c r="H87" s="64" t="s">
        <v>1843</v>
      </c>
      <c r="K87" s="64">
        <v>1</v>
      </c>
      <c r="L87" s="94">
        <v>38</v>
      </c>
      <c r="M87" s="94">
        <f t="shared" si="2"/>
        <v>38</v>
      </c>
    </row>
    <row r="88" spans="1:16" ht="12.75">
      <c r="A88" s="56" t="s">
        <v>943</v>
      </c>
      <c r="B88" s="98" t="s">
        <v>1840</v>
      </c>
      <c r="C88" s="98" t="s">
        <v>1620</v>
      </c>
      <c r="D88" s="98" t="s">
        <v>1828</v>
      </c>
      <c r="E88" s="98" t="s">
        <v>1284</v>
      </c>
      <c r="F88" s="98" t="s">
        <v>1594</v>
      </c>
      <c r="G88" s="98">
        <v>1970</v>
      </c>
      <c r="H88" s="98" t="s">
        <v>1844</v>
      </c>
      <c r="I88" s="98"/>
      <c r="J88" s="98"/>
      <c r="P88" s="41">
        <v>20</v>
      </c>
    </row>
    <row r="89" spans="1:13" ht="12.75">
      <c r="A89" s="56" t="s">
        <v>943</v>
      </c>
      <c r="B89" s="64" t="s">
        <v>1840</v>
      </c>
      <c r="C89" s="64" t="s">
        <v>1620</v>
      </c>
      <c r="D89" s="64" t="s">
        <v>1585</v>
      </c>
      <c r="E89" s="64" t="s">
        <v>1600</v>
      </c>
      <c r="F89" s="64" t="s">
        <v>1601</v>
      </c>
      <c r="G89" s="64">
        <v>1970</v>
      </c>
      <c r="H89" s="64" t="s">
        <v>1845</v>
      </c>
      <c r="K89" s="64">
        <v>1</v>
      </c>
      <c r="L89" s="94">
        <v>35</v>
      </c>
      <c r="M89" s="94">
        <f t="shared" si="2"/>
        <v>35</v>
      </c>
    </row>
    <row r="90" spans="1:13" ht="12.75">
      <c r="A90" s="56" t="s">
        <v>943</v>
      </c>
      <c r="B90" s="64" t="s">
        <v>1840</v>
      </c>
      <c r="C90" s="64" t="s">
        <v>1286</v>
      </c>
      <c r="D90" s="64" t="s">
        <v>1585</v>
      </c>
      <c r="E90" s="64" t="s">
        <v>1600</v>
      </c>
      <c r="F90" s="64" t="s">
        <v>1286</v>
      </c>
      <c r="G90" s="64">
        <v>1969</v>
      </c>
      <c r="H90" s="64" t="s">
        <v>1846</v>
      </c>
      <c r="K90" s="64">
        <v>1</v>
      </c>
      <c r="L90" s="94">
        <v>38</v>
      </c>
      <c r="M90" s="94">
        <f t="shared" si="2"/>
        <v>38</v>
      </c>
    </row>
    <row r="91" spans="1:13" ht="12.75">
      <c r="A91" s="56" t="s">
        <v>943</v>
      </c>
      <c r="B91" s="64" t="s">
        <v>1840</v>
      </c>
      <c r="C91" s="64" t="s">
        <v>1286</v>
      </c>
      <c r="D91" s="64" t="s">
        <v>1589</v>
      </c>
      <c r="E91" s="64" t="s">
        <v>1600</v>
      </c>
      <c r="F91" s="64" t="s">
        <v>1594</v>
      </c>
      <c r="G91" s="64">
        <v>1968</v>
      </c>
      <c r="H91" s="64" t="s">
        <v>1847</v>
      </c>
      <c r="K91" s="64">
        <v>1</v>
      </c>
      <c r="L91" s="94">
        <v>38</v>
      </c>
      <c r="M91" s="94">
        <f t="shared" si="2"/>
        <v>38</v>
      </c>
    </row>
    <row r="92" spans="1:13" ht="12.75">
      <c r="A92" s="56" t="s">
        <v>943</v>
      </c>
      <c r="B92" s="64" t="s">
        <v>1840</v>
      </c>
      <c r="C92" s="64" t="s">
        <v>1286</v>
      </c>
      <c r="D92" s="64" t="s">
        <v>1828</v>
      </c>
      <c r="E92" s="64" t="s">
        <v>1282</v>
      </c>
      <c r="F92" s="64" t="s">
        <v>1286</v>
      </c>
      <c r="G92" s="64">
        <v>1967</v>
      </c>
      <c r="H92" s="64" t="s">
        <v>1829</v>
      </c>
      <c r="K92" s="64">
        <v>1</v>
      </c>
      <c r="L92" s="94">
        <v>25</v>
      </c>
      <c r="M92" s="94">
        <f t="shared" si="2"/>
        <v>25</v>
      </c>
    </row>
    <row r="93" spans="1:13" ht="12.75">
      <c r="A93" s="56" t="s">
        <v>943</v>
      </c>
      <c r="B93" s="64" t="s">
        <v>1840</v>
      </c>
      <c r="C93" s="64" t="s">
        <v>1286</v>
      </c>
      <c r="D93" s="64" t="s">
        <v>1589</v>
      </c>
      <c r="E93" s="64" t="s">
        <v>1282</v>
      </c>
      <c r="F93" s="64" t="s">
        <v>1286</v>
      </c>
      <c r="G93" s="64">
        <v>1967</v>
      </c>
      <c r="H93" s="64" t="s">
        <v>1848</v>
      </c>
      <c r="K93" s="64">
        <v>1</v>
      </c>
      <c r="L93" s="94">
        <v>45</v>
      </c>
      <c r="M93" s="94">
        <f t="shared" si="2"/>
        <v>45</v>
      </c>
    </row>
    <row r="94" spans="1:13" ht="12.75">
      <c r="A94" s="56" t="s">
        <v>943</v>
      </c>
      <c r="B94" s="64" t="s">
        <v>1840</v>
      </c>
      <c r="C94" s="64" t="s">
        <v>1282</v>
      </c>
      <c r="D94" s="64" t="s">
        <v>1589</v>
      </c>
      <c r="E94" s="64" t="s">
        <v>1286</v>
      </c>
      <c r="F94" s="64" t="s">
        <v>1282</v>
      </c>
      <c r="G94" s="64">
        <v>1966</v>
      </c>
      <c r="H94" s="64" t="s">
        <v>1849</v>
      </c>
      <c r="K94" s="64">
        <v>1</v>
      </c>
      <c r="L94" s="94">
        <v>48</v>
      </c>
      <c r="M94" s="94">
        <f t="shared" si="2"/>
        <v>48</v>
      </c>
    </row>
    <row r="95" spans="1:13" ht="12.75">
      <c r="A95" s="56" t="s">
        <v>943</v>
      </c>
      <c r="B95" s="64" t="s">
        <v>1840</v>
      </c>
      <c r="G95" s="64">
        <v>1966</v>
      </c>
      <c r="H95" s="64" t="s">
        <v>1850</v>
      </c>
      <c r="K95" s="64">
        <v>1</v>
      </c>
      <c r="L95" s="94">
        <v>5</v>
      </c>
      <c r="M95" s="94">
        <f t="shared" si="2"/>
        <v>5</v>
      </c>
    </row>
    <row r="96" spans="1:13" ht="12.75">
      <c r="A96" s="56" t="s">
        <v>943</v>
      </c>
      <c r="B96" s="64" t="s">
        <v>1840</v>
      </c>
      <c r="C96" s="64" t="s">
        <v>1620</v>
      </c>
      <c r="D96" s="64" t="s">
        <v>1585</v>
      </c>
      <c r="E96" s="64" t="s">
        <v>1282</v>
      </c>
      <c r="F96" s="64" t="s">
        <v>1600</v>
      </c>
      <c r="G96" s="64">
        <v>1965</v>
      </c>
      <c r="H96" s="64" t="s">
        <v>1851</v>
      </c>
      <c r="K96" s="64">
        <v>1</v>
      </c>
      <c r="L96" s="94">
        <v>50</v>
      </c>
      <c r="M96" s="94">
        <f t="shared" si="2"/>
        <v>50</v>
      </c>
    </row>
    <row r="97" spans="1:16" s="99" customFormat="1" ht="12.75">
      <c r="A97" s="56" t="s">
        <v>943</v>
      </c>
      <c r="B97" s="64" t="s">
        <v>1840</v>
      </c>
      <c r="C97" s="64"/>
      <c r="D97" s="64"/>
      <c r="E97" s="64"/>
      <c r="F97" s="64"/>
      <c r="G97" s="64">
        <v>1965</v>
      </c>
      <c r="H97" s="64" t="s">
        <v>1850</v>
      </c>
      <c r="I97" s="64"/>
      <c r="J97" s="64"/>
      <c r="K97" s="64">
        <v>1</v>
      </c>
      <c r="L97" s="94">
        <v>5</v>
      </c>
      <c r="M97" s="94">
        <f t="shared" si="2"/>
        <v>5</v>
      </c>
      <c r="N97" s="94"/>
      <c r="O97" s="94"/>
      <c r="P97" s="41"/>
    </row>
    <row r="98" spans="1:13" ht="12.75">
      <c r="A98" s="56" t="s">
        <v>943</v>
      </c>
      <c r="B98" s="64" t="s">
        <v>1840</v>
      </c>
      <c r="C98" s="64" t="s">
        <v>1852</v>
      </c>
      <c r="D98" s="64" t="s">
        <v>1589</v>
      </c>
      <c r="E98" s="64" t="s">
        <v>1600</v>
      </c>
      <c r="F98" s="64" t="s">
        <v>1286</v>
      </c>
      <c r="G98" s="64">
        <v>1963</v>
      </c>
      <c r="H98" s="64" t="s">
        <v>1853</v>
      </c>
      <c r="K98" s="64">
        <v>1</v>
      </c>
      <c r="L98" s="94">
        <v>48</v>
      </c>
      <c r="M98" s="94">
        <f t="shared" si="2"/>
        <v>48</v>
      </c>
    </row>
    <row r="99" spans="1:13" ht="12.75">
      <c r="A99" s="56" t="s">
        <v>943</v>
      </c>
      <c r="B99" s="64" t="s">
        <v>1854</v>
      </c>
      <c r="C99" s="64" t="s">
        <v>1286</v>
      </c>
      <c r="D99" s="64" t="s">
        <v>1585</v>
      </c>
      <c r="E99" s="64" t="s">
        <v>1620</v>
      </c>
      <c r="F99" s="64" t="s">
        <v>1601</v>
      </c>
      <c r="G99" s="64">
        <v>1960</v>
      </c>
      <c r="H99" s="64" t="s">
        <v>1855</v>
      </c>
      <c r="K99" s="64">
        <v>1</v>
      </c>
      <c r="L99" s="94">
        <v>55</v>
      </c>
      <c r="M99" s="94">
        <f t="shared" si="2"/>
        <v>55</v>
      </c>
    </row>
    <row r="100" ht="12.75">
      <c r="A100" s="56"/>
    </row>
    <row r="102" spans="1:13" ht="12.75">
      <c r="A102" s="56" t="s">
        <v>943</v>
      </c>
      <c r="C102" s="64" t="s">
        <v>1286</v>
      </c>
      <c r="D102" s="64" t="s">
        <v>1585</v>
      </c>
      <c r="E102" s="64" t="s">
        <v>1620</v>
      </c>
      <c r="F102" s="64" t="s">
        <v>1594</v>
      </c>
      <c r="G102" s="64" t="s">
        <v>1856</v>
      </c>
      <c r="H102" s="64" t="s">
        <v>1857</v>
      </c>
      <c r="K102" s="64">
        <v>1</v>
      </c>
      <c r="L102" s="94">
        <v>10</v>
      </c>
      <c r="M102" s="94">
        <f aca="true" t="shared" si="3" ref="M102:M109">SUM(K102*L102)</f>
        <v>10</v>
      </c>
    </row>
    <row r="103" spans="1:13" ht="12.75">
      <c r="A103" s="56" t="s">
        <v>943</v>
      </c>
      <c r="C103" s="64" t="s">
        <v>1286</v>
      </c>
      <c r="D103" s="64" t="s">
        <v>1589</v>
      </c>
      <c r="E103" s="64" t="s">
        <v>1858</v>
      </c>
      <c r="F103" s="64" t="s">
        <v>1286</v>
      </c>
      <c r="H103" s="64" t="s">
        <v>1649</v>
      </c>
      <c r="K103" s="64">
        <v>1</v>
      </c>
      <c r="L103" s="94">
        <v>5</v>
      </c>
      <c r="M103" s="94">
        <f t="shared" si="3"/>
        <v>5</v>
      </c>
    </row>
    <row r="104" spans="1:13" ht="12.75">
      <c r="A104" s="56" t="s">
        <v>943</v>
      </c>
      <c r="C104" s="64" t="s">
        <v>1286</v>
      </c>
      <c r="D104" s="64" t="s">
        <v>1589</v>
      </c>
      <c r="E104" s="64" t="s">
        <v>1858</v>
      </c>
      <c r="F104" s="64" t="s">
        <v>1286</v>
      </c>
      <c r="H104" s="64" t="s">
        <v>1651</v>
      </c>
      <c r="K104" s="64">
        <v>1</v>
      </c>
      <c r="L104" s="94">
        <v>5</v>
      </c>
      <c r="M104" s="94">
        <f t="shared" si="3"/>
        <v>5</v>
      </c>
    </row>
    <row r="105" spans="1:13" ht="12.75">
      <c r="A105" s="56" t="s">
        <v>943</v>
      </c>
      <c r="C105" s="64" t="s">
        <v>1286</v>
      </c>
      <c r="D105" s="64" t="s">
        <v>1589</v>
      </c>
      <c r="E105" s="64" t="s">
        <v>1858</v>
      </c>
      <c r="F105" s="64" t="s">
        <v>1286</v>
      </c>
      <c r="H105" s="64" t="s">
        <v>1859</v>
      </c>
      <c r="K105" s="64">
        <v>1</v>
      </c>
      <c r="L105" s="94">
        <v>5</v>
      </c>
      <c r="M105" s="94">
        <f t="shared" si="3"/>
        <v>5</v>
      </c>
    </row>
    <row r="106" spans="1:13" ht="12.75">
      <c r="A106" s="64" t="s">
        <v>943</v>
      </c>
      <c r="C106" s="64" t="s">
        <v>1286</v>
      </c>
      <c r="D106" s="64" t="s">
        <v>1589</v>
      </c>
      <c r="E106" s="64" t="s">
        <v>1858</v>
      </c>
      <c r="F106" s="64" t="s">
        <v>1286</v>
      </c>
      <c r="H106" s="64" t="s">
        <v>1860</v>
      </c>
      <c r="K106" s="64">
        <v>2</v>
      </c>
      <c r="L106" s="94">
        <v>5</v>
      </c>
      <c r="M106" s="94">
        <f t="shared" si="3"/>
        <v>10</v>
      </c>
    </row>
    <row r="107" spans="1:13" ht="12.75">
      <c r="A107" s="56" t="s">
        <v>943</v>
      </c>
      <c r="C107" s="64" t="s">
        <v>1286</v>
      </c>
      <c r="D107" s="64" t="s">
        <v>1589</v>
      </c>
      <c r="E107" s="64" t="s">
        <v>1284</v>
      </c>
      <c r="F107" s="64" t="s">
        <v>1286</v>
      </c>
      <c r="H107" s="64" t="s">
        <v>1651</v>
      </c>
      <c r="K107" s="64">
        <v>1</v>
      </c>
      <c r="L107" s="94">
        <v>5</v>
      </c>
      <c r="M107" s="94">
        <f t="shared" si="3"/>
        <v>5</v>
      </c>
    </row>
    <row r="108" spans="1:13" ht="12.75">
      <c r="A108" s="56" t="s">
        <v>943</v>
      </c>
      <c r="C108" s="64" t="s">
        <v>1286</v>
      </c>
      <c r="D108" s="64" t="s">
        <v>1589</v>
      </c>
      <c r="E108" s="64" t="s">
        <v>1284</v>
      </c>
      <c r="F108" s="64" t="s">
        <v>1286</v>
      </c>
      <c r="H108" s="64" t="s">
        <v>1859</v>
      </c>
      <c r="K108" s="64">
        <v>1</v>
      </c>
      <c r="L108" s="94">
        <v>5</v>
      </c>
      <c r="M108" s="94">
        <f t="shared" si="3"/>
        <v>5</v>
      </c>
    </row>
    <row r="109" spans="1:13" ht="12.75">
      <c r="A109" s="56" t="s">
        <v>943</v>
      </c>
      <c r="C109" s="64" t="s">
        <v>1286</v>
      </c>
      <c r="D109" s="64" t="s">
        <v>1589</v>
      </c>
      <c r="E109" s="64" t="s">
        <v>1284</v>
      </c>
      <c r="F109" s="64" t="s">
        <v>1286</v>
      </c>
      <c r="H109" s="64" t="s">
        <v>1860</v>
      </c>
      <c r="K109" s="64">
        <v>1</v>
      </c>
      <c r="L109" s="94">
        <v>5</v>
      </c>
      <c r="M109" s="94">
        <f t="shared" si="3"/>
        <v>5</v>
      </c>
    </row>
  </sheetData>
  <sheetProtection selectLockedCells="1" selectUnlockedCells="1"/>
  <mergeCells count="5">
    <mergeCell ref="C52:D52"/>
    <mergeCell ref="B1:H1"/>
    <mergeCell ref="B3:H3"/>
    <mergeCell ref="C5:D5"/>
    <mergeCell ref="B50:K50"/>
  </mergeCells>
  <printOptions/>
  <pageMargins left="0.25" right="0.25" top="0.25" bottom="0.25" header="0.5118055555555555" footer="0.5118055555555555"/>
  <pageSetup horizontalDpi="300" verticalDpi="300" orientation="landscape" scale="89"/>
  <rowBreaks count="2" manualBreakCount="2">
    <brk id="48" max="255" man="1"/>
    <brk id="10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681"/>
  <sheetViews>
    <sheetView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7109375" style="4" customWidth="1"/>
    <col min="2" max="2" width="9.8515625" style="4" customWidth="1"/>
    <col min="3" max="3" width="32.8515625" style="4" customWidth="1"/>
    <col min="4" max="4" width="45.7109375" style="4" customWidth="1"/>
    <col min="5" max="5" width="19.8515625" style="4" customWidth="1"/>
    <col min="6" max="6" width="27.57421875" style="101" customWidth="1"/>
    <col min="7" max="10" width="1.7109375" style="101" customWidth="1"/>
    <col min="11" max="11" width="7.421875" style="8" customWidth="1"/>
    <col min="12" max="12" width="9.7109375" style="102" customWidth="1"/>
    <col min="13" max="13" width="9.140625" style="4" customWidth="1"/>
    <col min="14" max="15" width="1.7109375" style="4" customWidth="1"/>
    <col min="16" max="16" width="9.7109375" style="20" customWidth="1"/>
    <col min="17" max="16384" width="9.140625" style="4" customWidth="1"/>
  </cols>
  <sheetData>
    <row r="1" spans="2:11" ht="20.25">
      <c r="B1" s="174" t="s">
        <v>1861</v>
      </c>
      <c r="C1" s="174"/>
      <c r="D1" s="174"/>
      <c r="E1" s="174"/>
      <c r="F1" s="174"/>
      <c r="G1" s="103"/>
      <c r="H1" s="103"/>
      <c r="I1" s="103"/>
      <c r="J1" s="103"/>
      <c r="K1" s="104"/>
    </row>
    <row r="2" spans="2:11" ht="14.25" customHeight="1">
      <c r="B2" s="103"/>
      <c r="C2" s="103"/>
      <c r="D2" s="103"/>
      <c r="E2" s="103"/>
      <c r="F2" s="103"/>
      <c r="G2" s="103"/>
      <c r="H2" s="103"/>
      <c r="I2" s="103"/>
      <c r="J2" s="103"/>
      <c r="K2" s="104"/>
    </row>
    <row r="3" spans="2:19" ht="15.75">
      <c r="B3" s="6"/>
      <c r="C3" s="6"/>
      <c r="D3" s="6"/>
      <c r="E3" s="6"/>
      <c r="F3" s="105"/>
      <c r="G3" s="105"/>
      <c r="H3" s="105"/>
      <c r="I3" s="105"/>
      <c r="J3" s="105"/>
      <c r="K3" s="11" t="s">
        <v>939</v>
      </c>
      <c r="L3" s="16" t="s">
        <v>939</v>
      </c>
      <c r="M3" s="16" t="s">
        <v>939</v>
      </c>
      <c r="N3" s="8"/>
      <c r="O3" s="8"/>
      <c r="P3" s="106" t="s">
        <v>939</v>
      </c>
      <c r="R3" s="107"/>
      <c r="S3" s="108"/>
    </row>
    <row r="4" spans="2:19" ht="15">
      <c r="B4" s="109"/>
      <c r="C4" s="109"/>
      <c r="D4" s="109"/>
      <c r="E4" s="109"/>
      <c r="F4" s="109"/>
      <c r="G4" s="109"/>
      <c r="H4" s="109"/>
      <c r="I4" s="109"/>
      <c r="J4" s="109"/>
      <c r="K4" s="110">
        <f>SUM(K7:K1000)</f>
        <v>507</v>
      </c>
      <c r="L4" s="111">
        <f>SUM(L7:L1015)</f>
        <v>3286.1</v>
      </c>
      <c r="M4" s="111">
        <f>SUM(M7:M1015)</f>
        <v>3675.6</v>
      </c>
      <c r="N4" s="8"/>
      <c r="O4" s="8"/>
      <c r="P4" s="20">
        <f>SUM(P7:P1000)</f>
        <v>2294.8899999999994</v>
      </c>
      <c r="R4" s="107"/>
      <c r="S4" s="108"/>
    </row>
    <row r="5" spans="5:19" ht="12.75">
      <c r="E5" s="8"/>
      <c r="Q5" s="108"/>
      <c r="R5" s="108"/>
      <c r="S5" s="108"/>
    </row>
    <row r="6" spans="1:16" ht="12.75">
      <c r="A6" s="15" t="s">
        <v>943</v>
      </c>
      <c r="B6" s="15" t="s">
        <v>944</v>
      </c>
      <c r="C6" s="15" t="s">
        <v>945</v>
      </c>
      <c r="D6" s="15" t="s">
        <v>946</v>
      </c>
      <c r="E6" s="16"/>
      <c r="F6" s="112"/>
      <c r="G6" s="112"/>
      <c r="H6" s="112"/>
      <c r="I6" s="112"/>
      <c r="J6" s="112"/>
      <c r="K6" s="16" t="s">
        <v>947</v>
      </c>
      <c r="L6" s="12" t="s">
        <v>1862</v>
      </c>
      <c r="M6" s="15" t="s">
        <v>939</v>
      </c>
      <c r="N6" s="15"/>
      <c r="O6" s="15"/>
      <c r="P6" s="20" t="s">
        <v>942</v>
      </c>
    </row>
    <row r="7" spans="1:15" ht="12.75">
      <c r="A7" s="4" t="s">
        <v>943</v>
      </c>
      <c r="B7" s="18"/>
      <c r="C7" s="18" t="s">
        <v>1863</v>
      </c>
      <c r="D7" s="18" t="s">
        <v>1637</v>
      </c>
      <c r="E7" s="37"/>
      <c r="F7" s="112"/>
      <c r="G7" s="112"/>
      <c r="H7" s="112"/>
      <c r="I7" s="112"/>
      <c r="J7" s="112"/>
      <c r="K7" s="37">
        <v>4</v>
      </c>
      <c r="L7" s="102">
        <v>5</v>
      </c>
      <c r="M7" s="111">
        <f aca="true" t="shared" si="0" ref="M7:M25">SUM(K7*L7)</f>
        <v>20</v>
      </c>
      <c r="N7" s="111"/>
      <c r="O7" s="111"/>
    </row>
    <row r="8" spans="1:15" ht="12.75">
      <c r="A8" s="4" t="s">
        <v>943</v>
      </c>
      <c r="B8" s="18"/>
      <c r="C8" s="18" t="s">
        <v>1863</v>
      </c>
      <c r="D8" s="18" t="s">
        <v>1864</v>
      </c>
      <c r="E8" s="37"/>
      <c r="F8" s="112"/>
      <c r="G8" s="112"/>
      <c r="H8" s="112"/>
      <c r="I8" s="112"/>
      <c r="J8" s="112"/>
      <c r="K8" s="37">
        <v>1</v>
      </c>
      <c r="L8" s="102">
        <v>25</v>
      </c>
      <c r="M8" s="111">
        <f t="shared" si="0"/>
        <v>25</v>
      </c>
      <c r="N8" s="111"/>
      <c r="O8" s="111"/>
    </row>
    <row r="9" spans="1:16" ht="12.75">
      <c r="A9" s="4" t="s">
        <v>943</v>
      </c>
      <c r="B9" s="31"/>
      <c r="C9" s="31" t="s">
        <v>1863</v>
      </c>
      <c r="D9" s="31" t="s">
        <v>1865</v>
      </c>
      <c r="E9" s="34" t="s">
        <v>1866</v>
      </c>
      <c r="F9" s="116" t="s">
        <v>1867</v>
      </c>
      <c r="G9" s="113"/>
      <c r="H9" s="113"/>
      <c r="I9" s="113"/>
      <c r="J9" s="113"/>
      <c r="K9" s="37"/>
      <c r="M9" s="111"/>
      <c r="N9" s="111"/>
      <c r="O9" s="111"/>
      <c r="P9" s="20">
        <v>6.5</v>
      </c>
    </row>
    <row r="10" spans="1:15" ht="12.75">
      <c r="A10" s="4" t="s">
        <v>943</v>
      </c>
      <c r="B10" s="18"/>
      <c r="C10" s="18" t="s">
        <v>1863</v>
      </c>
      <c r="D10" s="18" t="s">
        <v>1868</v>
      </c>
      <c r="E10" s="37"/>
      <c r="F10" s="112"/>
      <c r="G10" s="112"/>
      <c r="H10" s="112"/>
      <c r="I10" s="112"/>
      <c r="J10" s="112"/>
      <c r="K10" s="37">
        <v>4</v>
      </c>
      <c r="L10" s="102">
        <v>5</v>
      </c>
      <c r="M10" s="111">
        <f t="shared" si="0"/>
        <v>20</v>
      </c>
      <c r="N10" s="111"/>
      <c r="O10" s="111"/>
    </row>
    <row r="11" spans="1:16" ht="12.75">
      <c r="A11" s="4" t="s">
        <v>943</v>
      </c>
      <c r="B11" s="31"/>
      <c r="C11" s="31" t="s">
        <v>1863</v>
      </c>
      <c r="D11" s="31" t="s">
        <v>1869</v>
      </c>
      <c r="E11" s="34"/>
      <c r="F11" s="115"/>
      <c r="G11" s="112"/>
      <c r="H11" s="112"/>
      <c r="I11" s="112"/>
      <c r="J11" s="112"/>
      <c r="K11" s="37"/>
      <c r="M11" s="111"/>
      <c r="N11" s="111"/>
      <c r="O11" s="111"/>
      <c r="P11" s="20">
        <v>5</v>
      </c>
    </row>
    <row r="12" spans="1:15" ht="12.75">
      <c r="A12" s="4" t="s">
        <v>943</v>
      </c>
      <c r="C12" s="18" t="s">
        <v>1863</v>
      </c>
      <c r="D12" s="4" t="s">
        <v>1870</v>
      </c>
      <c r="K12" s="37">
        <v>7</v>
      </c>
      <c r="L12" s="102">
        <v>3</v>
      </c>
      <c r="M12" s="111">
        <f t="shared" si="0"/>
        <v>21</v>
      </c>
      <c r="N12" s="111"/>
      <c r="O12" s="111"/>
    </row>
    <row r="13" spans="1:15" ht="12.75">
      <c r="A13" s="4" t="s">
        <v>943</v>
      </c>
      <c r="C13" s="18" t="s">
        <v>1863</v>
      </c>
      <c r="D13" s="4" t="s">
        <v>1871</v>
      </c>
      <c r="K13" s="37">
        <v>3</v>
      </c>
      <c r="L13" s="102">
        <v>1</v>
      </c>
      <c r="M13" s="111">
        <f t="shared" si="0"/>
        <v>3</v>
      </c>
      <c r="N13" s="111"/>
      <c r="O13" s="111"/>
    </row>
    <row r="14" spans="1:15" ht="12.75">
      <c r="A14" s="4" t="s">
        <v>943</v>
      </c>
      <c r="B14" s="18"/>
      <c r="C14" s="18" t="s">
        <v>1863</v>
      </c>
      <c r="D14" s="18" t="s">
        <v>1829</v>
      </c>
      <c r="E14" s="37" t="s">
        <v>1872</v>
      </c>
      <c r="F14" s="112"/>
      <c r="G14" s="112"/>
      <c r="H14" s="112"/>
      <c r="I14" s="112"/>
      <c r="J14" s="112"/>
      <c r="K14" s="37">
        <v>2</v>
      </c>
      <c r="L14" s="102">
        <v>3</v>
      </c>
      <c r="M14" s="111">
        <f t="shared" si="0"/>
        <v>6</v>
      </c>
      <c r="N14" s="111"/>
      <c r="O14" s="111"/>
    </row>
    <row r="15" spans="1:15" ht="12.75">
      <c r="A15" s="4" t="s">
        <v>943</v>
      </c>
      <c r="B15" s="18"/>
      <c r="C15" s="18" t="s">
        <v>1863</v>
      </c>
      <c r="D15" s="18" t="s">
        <v>1829</v>
      </c>
      <c r="E15" s="37"/>
      <c r="F15" s="112"/>
      <c r="G15" s="112"/>
      <c r="H15" s="112"/>
      <c r="I15" s="112"/>
      <c r="J15" s="112"/>
      <c r="K15" s="37">
        <v>2</v>
      </c>
      <c r="L15" s="102">
        <v>1</v>
      </c>
      <c r="M15" s="111">
        <f t="shared" si="0"/>
        <v>2</v>
      </c>
      <c r="N15" s="111"/>
      <c r="O15" s="111"/>
    </row>
    <row r="16" spans="1:15" ht="12.75">
      <c r="A16" s="4" t="s">
        <v>943</v>
      </c>
      <c r="B16" s="18"/>
      <c r="C16" s="18" t="s">
        <v>1863</v>
      </c>
      <c r="D16" s="18" t="s">
        <v>1829</v>
      </c>
      <c r="E16" s="37" t="s">
        <v>1873</v>
      </c>
      <c r="F16" s="112"/>
      <c r="G16" s="112"/>
      <c r="H16" s="112"/>
      <c r="I16" s="112"/>
      <c r="J16" s="112"/>
      <c r="K16" s="114">
        <v>1</v>
      </c>
      <c r="L16" s="102">
        <v>12</v>
      </c>
      <c r="M16" s="111">
        <f t="shared" si="0"/>
        <v>12</v>
      </c>
      <c r="N16" s="111"/>
      <c r="O16" s="111"/>
    </row>
    <row r="17" spans="1:15" ht="12.75">
      <c r="A17" s="4" t="s">
        <v>943</v>
      </c>
      <c r="B17" s="18"/>
      <c r="C17" s="18" t="s">
        <v>1863</v>
      </c>
      <c r="D17" s="18" t="s">
        <v>1874</v>
      </c>
      <c r="E17" s="37" t="s">
        <v>1875</v>
      </c>
      <c r="F17" s="112"/>
      <c r="G17" s="112"/>
      <c r="H17" s="112"/>
      <c r="I17" s="112"/>
      <c r="J17" s="112"/>
      <c r="K17" s="37">
        <v>2</v>
      </c>
      <c r="L17" s="102">
        <v>7</v>
      </c>
      <c r="M17" s="111">
        <f t="shared" si="0"/>
        <v>14</v>
      </c>
      <c r="N17" s="111"/>
      <c r="O17" s="111"/>
    </row>
    <row r="18" spans="1:15" ht="12.75">
      <c r="A18" s="4" t="s">
        <v>943</v>
      </c>
      <c r="B18" s="18"/>
      <c r="C18" s="18" t="s">
        <v>1863</v>
      </c>
      <c r="D18" s="18" t="s">
        <v>1876</v>
      </c>
      <c r="E18" s="37"/>
      <c r="F18" s="113" t="s">
        <v>1877</v>
      </c>
      <c r="G18" s="113"/>
      <c r="H18" s="113"/>
      <c r="I18" s="113"/>
      <c r="J18" s="113"/>
      <c r="K18" s="37">
        <v>10</v>
      </c>
      <c r="L18" s="102">
        <v>3</v>
      </c>
      <c r="M18" s="111">
        <f t="shared" si="0"/>
        <v>30</v>
      </c>
      <c r="N18" s="111"/>
      <c r="O18" s="111"/>
    </row>
    <row r="19" spans="1:15" ht="12.75">
      <c r="A19" s="4" t="s">
        <v>943</v>
      </c>
      <c r="B19" s="18"/>
      <c r="C19" s="18" t="s">
        <v>1863</v>
      </c>
      <c r="D19" s="18" t="s">
        <v>1876</v>
      </c>
      <c r="E19" s="37"/>
      <c r="F19" s="113" t="s">
        <v>1878</v>
      </c>
      <c r="G19" s="113"/>
      <c r="H19" s="113"/>
      <c r="I19" s="113"/>
      <c r="J19" s="113"/>
      <c r="K19" s="37">
        <v>3</v>
      </c>
      <c r="L19" s="102">
        <v>3</v>
      </c>
      <c r="M19" s="111">
        <f t="shared" si="0"/>
        <v>9</v>
      </c>
      <c r="N19" s="111"/>
      <c r="O19" s="111"/>
    </row>
    <row r="20" spans="1:15" ht="12.75">
      <c r="A20" s="4" t="s">
        <v>943</v>
      </c>
      <c r="B20" s="18"/>
      <c r="C20" s="18" t="s">
        <v>1863</v>
      </c>
      <c r="D20" s="18" t="s">
        <v>1879</v>
      </c>
      <c r="E20" s="37" t="s">
        <v>1880</v>
      </c>
      <c r="F20" s="112"/>
      <c r="G20" s="112"/>
      <c r="H20" s="112"/>
      <c r="I20" s="112"/>
      <c r="J20" s="112"/>
      <c r="K20" s="37">
        <v>2</v>
      </c>
      <c r="L20" s="102">
        <v>3</v>
      </c>
      <c r="M20" s="111">
        <f t="shared" si="0"/>
        <v>6</v>
      </c>
      <c r="N20" s="111"/>
      <c r="O20" s="111"/>
    </row>
    <row r="21" spans="1:16" ht="12.75">
      <c r="A21" s="4" t="s">
        <v>943</v>
      </c>
      <c r="B21" s="31"/>
      <c r="C21" s="31" t="s">
        <v>1863</v>
      </c>
      <c r="D21" s="31" t="s">
        <v>1876</v>
      </c>
      <c r="E21" s="34" t="s">
        <v>1881</v>
      </c>
      <c r="F21" s="115"/>
      <c r="G21" s="112"/>
      <c r="H21" s="112"/>
      <c r="I21" s="112"/>
      <c r="J21" s="112"/>
      <c r="K21" s="37"/>
      <c r="M21" s="111"/>
      <c r="N21" s="111"/>
      <c r="O21" s="111"/>
      <c r="P21" s="20">
        <v>6</v>
      </c>
    </row>
    <row r="22" spans="1:16" ht="12.75">
      <c r="A22" s="4" t="s">
        <v>943</v>
      </c>
      <c r="B22" s="18"/>
      <c r="C22" s="31" t="s">
        <v>1863</v>
      </c>
      <c r="D22" s="31" t="s">
        <v>1882</v>
      </c>
      <c r="E22" s="34" t="s">
        <v>1883</v>
      </c>
      <c r="F22" s="112"/>
      <c r="G22" s="112"/>
      <c r="H22" s="112"/>
      <c r="I22" s="112"/>
      <c r="J22" s="112"/>
      <c r="K22" s="37"/>
      <c r="M22" s="111"/>
      <c r="N22" s="111"/>
      <c r="O22" s="111"/>
      <c r="P22" s="20">
        <v>7</v>
      </c>
    </row>
    <row r="23" spans="1:15" ht="12.75">
      <c r="A23" s="4" t="s">
        <v>943</v>
      </c>
      <c r="B23" s="18"/>
      <c r="C23" s="18" t="s">
        <v>1863</v>
      </c>
      <c r="D23" s="18" t="s">
        <v>1884</v>
      </c>
      <c r="E23" s="37" t="s">
        <v>1601</v>
      </c>
      <c r="F23" s="112"/>
      <c r="G23" s="112"/>
      <c r="H23" s="112"/>
      <c r="I23" s="112"/>
      <c r="J23" s="112"/>
      <c r="K23" s="37">
        <v>1</v>
      </c>
      <c r="L23" s="102">
        <v>5</v>
      </c>
      <c r="M23" s="111">
        <f t="shared" si="0"/>
        <v>5</v>
      </c>
      <c r="N23" s="111"/>
      <c r="O23" s="111"/>
    </row>
    <row r="24" spans="1:15" ht="12.75">
      <c r="A24" s="4" t="s">
        <v>943</v>
      </c>
      <c r="B24" s="18"/>
      <c r="C24" s="18" t="s">
        <v>1863</v>
      </c>
      <c r="D24" s="18" t="s">
        <v>1884</v>
      </c>
      <c r="E24" s="37" t="s">
        <v>1783</v>
      </c>
      <c r="F24" s="112"/>
      <c r="G24" s="112"/>
      <c r="H24" s="112"/>
      <c r="I24" s="112"/>
      <c r="J24" s="112"/>
      <c r="K24" s="37">
        <v>1</v>
      </c>
      <c r="L24" s="102">
        <v>5</v>
      </c>
      <c r="M24" s="111">
        <f t="shared" si="0"/>
        <v>5</v>
      </c>
      <c r="N24" s="111"/>
      <c r="O24" s="111"/>
    </row>
    <row r="25" spans="1:15" ht="12.75">
      <c r="A25" s="4" t="s">
        <v>943</v>
      </c>
      <c r="B25" s="18"/>
      <c r="C25" s="18" t="s">
        <v>1863</v>
      </c>
      <c r="D25" s="18" t="s">
        <v>1885</v>
      </c>
      <c r="E25" s="37"/>
      <c r="F25" s="112"/>
      <c r="G25" s="112"/>
      <c r="H25" s="112"/>
      <c r="I25" s="112"/>
      <c r="J25" s="112"/>
      <c r="K25" s="114">
        <v>1</v>
      </c>
      <c r="L25" s="102">
        <v>7</v>
      </c>
      <c r="M25" s="111">
        <f t="shared" si="0"/>
        <v>7</v>
      </c>
      <c r="N25" s="111"/>
      <c r="O25" s="111"/>
    </row>
    <row r="26" spans="2:11" ht="12.75">
      <c r="B26" s="18"/>
      <c r="C26" s="18"/>
      <c r="D26" s="18"/>
      <c r="E26" s="37"/>
      <c r="F26" s="112"/>
      <c r="G26" s="112"/>
      <c r="H26" s="112"/>
      <c r="I26" s="112"/>
      <c r="J26" s="112"/>
      <c r="K26" s="37"/>
    </row>
    <row r="27" spans="1:15" ht="12.75">
      <c r="A27" s="4" t="s">
        <v>943</v>
      </c>
      <c r="B27" s="18"/>
      <c r="C27" s="18" t="s">
        <v>1863</v>
      </c>
      <c r="D27" s="18" t="s">
        <v>1886</v>
      </c>
      <c r="E27" s="37" t="s">
        <v>1887</v>
      </c>
      <c r="F27" s="113" t="s">
        <v>1888</v>
      </c>
      <c r="G27" s="113"/>
      <c r="H27" s="113"/>
      <c r="I27" s="113"/>
      <c r="J27" s="113"/>
      <c r="K27" s="37">
        <v>1</v>
      </c>
      <c r="L27" s="102">
        <v>175</v>
      </c>
      <c r="M27" s="111">
        <f>SUM(K27*L27)</f>
        <v>175</v>
      </c>
      <c r="N27" s="111"/>
      <c r="O27" s="111"/>
    </row>
    <row r="28" spans="1:16" ht="12.75">
      <c r="A28" s="4" t="s">
        <v>943</v>
      </c>
      <c r="B28" s="18"/>
      <c r="C28" s="31" t="s">
        <v>1863</v>
      </c>
      <c r="D28" s="31" t="s">
        <v>1886</v>
      </c>
      <c r="E28" s="34" t="s">
        <v>1889</v>
      </c>
      <c r="F28" s="116" t="s">
        <v>1890</v>
      </c>
      <c r="G28" s="113"/>
      <c r="H28" s="113"/>
      <c r="I28" s="113"/>
      <c r="J28" s="113"/>
      <c r="K28" s="37"/>
      <c r="M28" s="111"/>
      <c r="N28" s="111"/>
      <c r="O28" s="111"/>
      <c r="P28" s="20">
        <v>175</v>
      </c>
    </row>
    <row r="29" spans="2:11" ht="12.75">
      <c r="B29" s="18"/>
      <c r="C29" s="18"/>
      <c r="D29" s="18"/>
      <c r="E29" s="37"/>
      <c r="F29" s="112"/>
      <c r="G29" s="112"/>
      <c r="H29" s="112"/>
      <c r="I29" s="112"/>
      <c r="J29" s="112"/>
      <c r="K29" s="37"/>
    </row>
    <row r="30" spans="1:16" ht="12.75">
      <c r="A30" s="4" t="s">
        <v>943</v>
      </c>
      <c r="B30" s="31"/>
      <c r="C30" s="31" t="s">
        <v>1863</v>
      </c>
      <c r="D30" s="31" t="s">
        <v>1891</v>
      </c>
      <c r="E30" s="34" t="s">
        <v>1892</v>
      </c>
      <c r="F30" s="115"/>
      <c r="G30" s="112"/>
      <c r="H30" s="112"/>
      <c r="I30" s="112"/>
      <c r="J30" s="112"/>
      <c r="K30" s="37"/>
      <c r="M30" s="111"/>
      <c r="N30" s="111"/>
      <c r="O30" s="111"/>
      <c r="P30" s="20">
        <v>71</v>
      </c>
    </row>
    <row r="31" spans="1:16" ht="12.75">
      <c r="A31" s="4" t="s">
        <v>943</v>
      </c>
      <c r="B31" s="18"/>
      <c r="C31" s="31" t="s">
        <v>1863</v>
      </c>
      <c r="D31" s="31" t="s">
        <v>1891</v>
      </c>
      <c r="E31" s="34" t="s">
        <v>1893</v>
      </c>
      <c r="F31" s="115"/>
      <c r="G31" s="112"/>
      <c r="H31" s="112"/>
      <c r="I31" s="112"/>
      <c r="J31" s="112"/>
      <c r="K31" s="37"/>
      <c r="M31" s="111"/>
      <c r="N31" s="111"/>
      <c r="O31" s="111"/>
      <c r="P31" s="20">
        <v>55</v>
      </c>
    </row>
    <row r="32" spans="1:16" ht="12.75">
      <c r="A32" s="4" t="s">
        <v>943</v>
      </c>
      <c r="B32" s="31"/>
      <c r="C32" s="31" t="s">
        <v>1863</v>
      </c>
      <c r="D32" s="31" t="s">
        <v>1891</v>
      </c>
      <c r="E32" s="34" t="s">
        <v>1894</v>
      </c>
      <c r="F32" s="115"/>
      <c r="G32" s="112"/>
      <c r="H32" s="112"/>
      <c r="I32" s="112"/>
      <c r="J32" s="112"/>
      <c r="K32" s="37"/>
      <c r="M32" s="111"/>
      <c r="N32" s="111"/>
      <c r="O32" s="111"/>
      <c r="P32" s="20">
        <v>50</v>
      </c>
    </row>
    <row r="33" spans="2:11" ht="12.75">
      <c r="B33" s="18"/>
      <c r="C33" s="18"/>
      <c r="D33" s="18"/>
      <c r="E33" s="37"/>
      <c r="F33" s="112"/>
      <c r="G33" s="112"/>
      <c r="H33" s="112"/>
      <c r="I33" s="112"/>
      <c r="J33" s="112"/>
      <c r="K33" s="37"/>
    </row>
    <row r="34" spans="1:15" ht="12.75">
      <c r="A34" s="4" t="s">
        <v>943</v>
      </c>
      <c r="B34" s="18"/>
      <c r="C34" s="18" t="s">
        <v>1895</v>
      </c>
      <c r="D34" s="18" t="s">
        <v>1896</v>
      </c>
      <c r="E34" s="37" t="s">
        <v>1897</v>
      </c>
      <c r="F34" s="112"/>
      <c r="G34" s="112"/>
      <c r="H34" s="112"/>
      <c r="I34" s="112"/>
      <c r="J34" s="112"/>
      <c r="K34" s="37">
        <v>1</v>
      </c>
      <c r="L34" s="102">
        <v>25</v>
      </c>
      <c r="M34" s="111">
        <f aca="true" t="shared" si="1" ref="M34:M48">SUM(K34*L34)</f>
        <v>25</v>
      </c>
      <c r="N34" s="111"/>
      <c r="O34" s="111"/>
    </row>
    <row r="35" spans="1:15" ht="12.75">
      <c r="A35" s="4" t="s">
        <v>943</v>
      </c>
      <c r="B35" s="18"/>
      <c r="C35" s="18" t="s">
        <v>1895</v>
      </c>
      <c r="D35" s="18" t="s">
        <v>1896</v>
      </c>
      <c r="E35" s="37" t="s">
        <v>1898</v>
      </c>
      <c r="F35" s="112"/>
      <c r="G35" s="112"/>
      <c r="H35" s="112"/>
      <c r="I35" s="112"/>
      <c r="J35" s="112"/>
      <c r="K35" s="37">
        <v>2</v>
      </c>
      <c r="L35" s="102">
        <v>25</v>
      </c>
      <c r="M35" s="111">
        <f t="shared" si="1"/>
        <v>50</v>
      </c>
      <c r="N35" s="111"/>
      <c r="O35" s="111"/>
    </row>
    <row r="36" spans="1:15" ht="12.75">
      <c r="A36" s="4" t="s">
        <v>943</v>
      </c>
      <c r="B36" s="18"/>
      <c r="C36" s="18" t="s">
        <v>1895</v>
      </c>
      <c r="D36" s="18" t="s">
        <v>1896</v>
      </c>
      <c r="E36" s="37" t="s">
        <v>1898</v>
      </c>
      <c r="F36" s="113" t="s">
        <v>1899</v>
      </c>
      <c r="G36" s="113"/>
      <c r="H36" s="113"/>
      <c r="I36" s="113"/>
      <c r="J36" s="113"/>
      <c r="K36" s="37">
        <v>1</v>
      </c>
      <c r="L36" s="102">
        <v>75</v>
      </c>
      <c r="M36" s="111">
        <f t="shared" si="1"/>
        <v>75</v>
      </c>
      <c r="N36" s="111"/>
      <c r="O36" s="111"/>
    </row>
    <row r="37" spans="1:15" ht="12.75">
      <c r="A37" s="4" t="s">
        <v>943</v>
      </c>
      <c r="B37" s="18"/>
      <c r="C37" s="18" t="s">
        <v>1895</v>
      </c>
      <c r="D37" s="18" t="s">
        <v>1896</v>
      </c>
      <c r="E37" s="37" t="s">
        <v>1900</v>
      </c>
      <c r="F37" s="112"/>
      <c r="G37" s="112"/>
      <c r="H37" s="112"/>
      <c r="I37" s="112"/>
      <c r="J37" s="112"/>
      <c r="K37" s="37">
        <v>1</v>
      </c>
      <c r="L37" s="102">
        <v>25</v>
      </c>
      <c r="M37" s="111">
        <f t="shared" si="1"/>
        <v>25</v>
      </c>
      <c r="N37" s="111"/>
      <c r="O37" s="111"/>
    </row>
    <row r="38" spans="1:16" ht="12.75">
      <c r="A38" s="4" t="s">
        <v>943</v>
      </c>
      <c r="B38" s="31"/>
      <c r="C38" s="31" t="s">
        <v>1895</v>
      </c>
      <c r="D38" s="31" t="s">
        <v>1901</v>
      </c>
      <c r="E38" s="34" t="s">
        <v>1892</v>
      </c>
      <c r="F38" s="115"/>
      <c r="G38" s="112"/>
      <c r="H38" s="112"/>
      <c r="I38" s="112"/>
      <c r="J38" s="112"/>
      <c r="K38" s="37"/>
      <c r="M38" s="111"/>
      <c r="N38" s="111"/>
      <c r="O38" s="111"/>
      <c r="P38" s="20">
        <v>8.5</v>
      </c>
    </row>
    <row r="39" spans="1:15" ht="12.75">
      <c r="A39" s="4" t="s">
        <v>943</v>
      </c>
      <c r="B39" s="18"/>
      <c r="C39" s="18" t="s">
        <v>1895</v>
      </c>
      <c r="D39" s="18" t="s">
        <v>1902</v>
      </c>
      <c r="E39" s="37" t="s">
        <v>1892</v>
      </c>
      <c r="F39" s="112"/>
      <c r="G39" s="112"/>
      <c r="H39" s="112"/>
      <c r="I39" s="112"/>
      <c r="J39" s="112"/>
      <c r="K39" s="37">
        <v>1</v>
      </c>
      <c r="L39" s="102">
        <v>9</v>
      </c>
      <c r="M39" s="111">
        <f t="shared" si="1"/>
        <v>9</v>
      </c>
      <c r="N39" s="111"/>
      <c r="O39" s="111"/>
    </row>
    <row r="40" spans="1:16" ht="12.75">
      <c r="A40" s="4" t="s">
        <v>943</v>
      </c>
      <c r="B40" s="31"/>
      <c r="C40" s="31" t="s">
        <v>1895</v>
      </c>
      <c r="D40" s="31" t="s">
        <v>1903</v>
      </c>
      <c r="E40" s="34"/>
      <c r="F40" s="115"/>
      <c r="G40" s="112"/>
      <c r="H40" s="112"/>
      <c r="I40" s="112"/>
      <c r="J40" s="112"/>
      <c r="K40" s="37"/>
      <c r="M40" s="111"/>
      <c r="N40" s="111"/>
      <c r="O40" s="111"/>
      <c r="P40" s="20">
        <v>45</v>
      </c>
    </row>
    <row r="41" spans="1:16" ht="12.75">
      <c r="A41" s="4" t="s">
        <v>943</v>
      </c>
      <c r="B41" s="31"/>
      <c r="C41" s="31" t="s">
        <v>1895</v>
      </c>
      <c r="D41" s="31" t="s">
        <v>1904</v>
      </c>
      <c r="E41" s="34" t="s">
        <v>1905</v>
      </c>
      <c r="F41" s="115"/>
      <c r="G41" s="112"/>
      <c r="H41" s="112"/>
      <c r="I41" s="112"/>
      <c r="J41" s="112"/>
      <c r="K41" s="37"/>
      <c r="M41" s="111"/>
      <c r="N41" s="111"/>
      <c r="O41" s="111"/>
      <c r="P41" s="20">
        <v>45</v>
      </c>
    </row>
    <row r="42" spans="1:15" ht="12.75">
      <c r="A42" s="4" t="s">
        <v>943</v>
      </c>
      <c r="B42" s="18"/>
      <c r="C42" s="18" t="s">
        <v>1895</v>
      </c>
      <c r="D42" s="18" t="s">
        <v>1906</v>
      </c>
      <c r="E42" s="37"/>
      <c r="F42" s="112"/>
      <c r="G42" s="112"/>
      <c r="H42" s="112"/>
      <c r="I42" s="112"/>
      <c r="J42" s="112"/>
      <c r="K42" s="37">
        <v>1</v>
      </c>
      <c r="L42" s="102">
        <v>45</v>
      </c>
      <c r="M42" s="111">
        <f t="shared" si="1"/>
        <v>45</v>
      </c>
      <c r="N42" s="111"/>
      <c r="O42" s="111"/>
    </row>
    <row r="43" spans="1:16" ht="12.75">
      <c r="A43" s="4" t="s">
        <v>943</v>
      </c>
      <c r="B43" s="31"/>
      <c r="C43" s="31" t="s">
        <v>1895</v>
      </c>
      <c r="D43" s="31" t="s">
        <v>1907</v>
      </c>
      <c r="E43" s="34"/>
      <c r="F43" s="115"/>
      <c r="G43" s="112"/>
      <c r="H43" s="112"/>
      <c r="I43" s="112"/>
      <c r="J43" s="112"/>
      <c r="K43" s="37"/>
      <c r="M43" s="111"/>
      <c r="N43" s="111"/>
      <c r="O43" s="111"/>
      <c r="P43" s="20">
        <v>12</v>
      </c>
    </row>
    <row r="44" spans="1:16" ht="12.75">
      <c r="A44" s="4" t="s">
        <v>943</v>
      </c>
      <c r="B44" s="31"/>
      <c r="C44" s="31" t="s">
        <v>1895</v>
      </c>
      <c r="D44" s="31" t="s">
        <v>1908</v>
      </c>
      <c r="E44" s="34"/>
      <c r="F44" s="115"/>
      <c r="G44" s="112"/>
      <c r="H44" s="112"/>
      <c r="I44" s="112"/>
      <c r="J44" s="112"/>
      <c r="K44" s="37"/>
      <c r="M44" s="111"/>
      <c r="N44" s="111"/>
      <c r="O44" s="111"/>
      <c r="P44" s="20">
        <v>55</v>
      </c>
    </row>
    <row r="45" spans="1:16" ht="12.75">
      <c r="A45" s="4" t="s">
        <v>943</v>
      </c>
      <c r="B45" s="31"/>
      <c r="C45" s="31" t="s">
        <v>1895</v>
      </c>
      <c r="D45" s="31" t="s">
        <v>1909</v>
      </c>
      <c r="E45" s="34"/>
      <c r="F45" s="115"/>
      <c r="G45" s="112"/>
      <c r="H45" s="112"/>
      <c r="I45" s="112"/>
      <c r="J45" s="112"/>
      <c r="K45" s="37"/>
      <c r="M45" s="111"/>
      <c r="N45" s="111"/>
      <c r="O45" s="111"/>
      <c r="P45" s="20">
        <v>12.5</v>
      </c>
    </row>
    <row r="46" spans="1:16" ht="12.75">
      <c r="A46" s="4" t="s">
        <v>943</v>
      </c>
      <c r="B46" s="31"/>
      <c r="C46" s="31" t="s">
        <v>1895</v>
      </c>
      <c r="D46" s="31" t="s">
        <v>1910</v>
      </c>
      <c r="E46" s="34"/>
      <c r="F46" s="115"/>
      <c r="G46" s="112"/>
      <c r="H46" s="112"/>
      <c r="I46" s="112"/>
      <c r="J46" s="112"/>
      <c r="K46" s="37"/>
      <c r="M46" s="111"/>
      <c r="N46" s="111"/>
      <c r="O46" s="111"/>
      <c r="P46" s="20">
        <v>20.5</v>
      </c>
    </row>
    <row r="47" spans="1:16" ht="12.75">
      <c r="A47" s="4" t="s">
        <v>943</v>
      </c>
      <c r="B47" s="31"/>
      <c r="C47" s="31" t="s">
        <v>1895</v>
      </c>
      <c r="D47" s="31" t="s">
        <v>1911</v>
      </c>
      <c r="E47" s="34"/>
      <c r="F47" s="115"/>
      <c r="G47" s="112"/>
      <c r="H47" s="112"/>
      <c r="I47" s="112"/>
      <c r="J47" s="112"/>
      <c r="K47" s="37"/>
      <c r="M47" s="111"/>
      <c r="N47" s="111"/>
      <c r="O47" s="111"/>
      <c r="P47" s="20">
        <v>12.5</v>
      </c>
    </row>
    <row r="48" spans="1:15" ht="12.75">
      <c r="A48" s="4" t="s">
        <v>943</v>
      </c>
      <c r="B48" s="18"/>
      <c r="C48" s="18" t="s">
        <v>1895</v>
      </c>
      <c r="D48" s="18" t="s">
        <v>1912</v>
      </c>
      <c r="E48" s="37" t="s">
        <v>1913</v>
      </c>
      <c r="F48" s="112"/>
      <c r="G48" s="112"/>
      <c r="H48" s="112"/>
      <c r="I48" s="112"/>
      <c r="J48" s="112"/>
      <c r="K48" s="37">
        <v>1</v>
      </c>
      <c r="L48" s="102">
        <v>15</v>
      </c>
      <c r="M48" s="111">
        <f t="shared" si="1"/>
        <v>15</v>
      </c>
      <c r="N48" s="111"/>
      <c r="O48" s="111"/>
    </row>
    <row r="49" spans="2:11" ht="12.75">
      <c r="B49" s="18"/>
      <c r="C49" s="18"/>
      <c r="D49" s="18"/>
      <c r="E49" s="37"/>
      <c r="F49" s="112"/>
      <c r="G49" s="112"/>
      <c r="H49" s="112"/>
      <c r="I49" s="112"/>
      <c r="J49" s="112"/>
      <c r="K49" s="37"/>
    </row>
    <row r="50" spans="1:15" ht="12.75">
      <c r="A50" s="4" t="s">
        <v>943</v>
      </c>
      <c r="B50" s="18"/>
      <c r="C50" s="18" t="s">
        <v>1914</v>
      </c>
      <c r="D50" s="18" t="s">
        <v>1915</v>
      </c>
      <c r="E50" s="37" t="s">
        <v>1916</v>
      </c>
      <c r="F50" s="112"/>
      <c r="G50" s="112"/>
      <c r="H50" s="112"/>
      <c r="I50" s="112"/>
      <c r="J50" s="112"/>
      <c r="K50" s="37">
        <v>2</v>
      </c>
      <c r="L50" s="102">
        <v>7</v>
      </c>
      <c r="M50" s="111">
        <f aca="true" t="shared" si="2" ref="M50:M57">SUM(K50*L50)</f>
        <v>14</v>
      </c>
      <c r="N50" s="111"/>
      <c r="O50" s="111"/>
    </row>
    <row r="51" spans="1:15" ht="12.75">
      <c r="A51" s="4" t="s">
        <v>943</v>
      </c>
      <c r="B51" s="18"/>
      <c r="C51" s="18" t="s">
        <v>1914</v>
      </c>
      <c r="D51" s="18" t="s">
        <v>1917</v>
      </c>
      <c r="E51" s="37" t="s">
        <v>1918</v>
      </c>
      <c r="F51" s="112"/>
      <c r="G51" s="112"/>
      <c r="H51" s="112"/>
      <c r="I51" s="112"/>
      <c r="J51" s="112"/>
      <c r="K51" s="37">
        <v>1</v>
      </c>
      <c r="L51" s="102">
        <v>7</v>
      </c>
      <c r="M51" s="111">
        <f t="shared" si="2"/>
        <v>7</v>
      </c>
      <c r="N51" s="111"/>
      <c r="O51" s="111"/>
    </row>
    <row r="52" spans="1:15" ht="12.75">
      <c r="A52" s="4" t="s">
        <v>943</v>
      </c>
      <c r="B52" s="18"/>
      <c r="C52" s="18" t="s">
        <v>1914</v>
      </c>
      <c r="D52" s="18" t="s">
        <v>1919</v>
      </c>
      <c r="E52" s="37" t="s">
        <v>1920</v>
      </c>
      <c r="F52" s="37" t="s">
        <v>1921</v>
      </c>
      <c r="G52" s="37"/>
      <c r="H52" s="37"/>
      <c r="I52" s="37"/>
      <c r="J52" s="37"/>
      <c r="K52" s="37">
        <v>1</v>
      </c>
      <c r="L52" s="13">
        <v>18</v>
      </c>
      <c r="M52" s="111">
        <f t="shared" si="2"/>
        <v>18</v>
      </c>
      <c r="N52" s="111"/>
      <c r="O52" s="111"/>
    </row>
    <row r="53" spans="1:16" ht="12.75">
      <c r="A53" s="4" t="s">
        <v>943</v>
      </c>
      <c r="B53" s="31"/>
      <c r="C53" s="31" t="s">
        <v>1914</v>
      </c>
      <c r="D53" s="31" t="s">
        <v>1919</v>
      </c>
      <c r="E53" s="34" t="s">
        <v>1920</v>
      </c>
      <c r="F53" s="34" t="s">
        <v>1922</v>
      </c>
      <c r="G53" s="37"/>
      <c r="H53" s="37"/>
      <c r="I53" s="37"/>
      <c r="J53" s="37"/>
      <c r="K53" s="37"/>
      <c r="L53" s="13"/>
      <c r="M53" s="111"/>
      <c r="N53" s="111"/>
      <c r="O53" s="111"/>
      <c r="P53" s="20">
        <v>18</v>
      </c>
    </row>
    <row r="54" spans="1:15" ht="12.75">
      <c r="A54" s="4" t="s">
        <v>943</v>
      </c>
      <c r="B54" s="18"/>
      <c r="C54" s="18" t="s">
        <v>1914</v>
      </c>
      <c r="D54" s="18" t="s">
        <v>1923</v>
      </c>
      <c r="E54" s="37" t="s">
        <v>1894</v>
      </c>
      <c r="F54" s="113"/>
      <c r="G54" s="113"/>
      <c r="H54" s="113"/>
      <c r="I54" s="113"/>
      <c r="J54" s="113"/>
      <c r="K54" s="37">
        <v>1</v>
      </c>
      <c r="L54" s="13">
        <v>7</v>
      </c>
      <c r="M54" s="111">
        <f t="shared" si="2"/>
        <v>7</v>
      </c>
      <c r="N54" s="111"/>
      <c r="O54" s="111"/>
    </row>
    <row r="55" spans="1:15" ht="12.75">
      <c r="A55" s="4" t="s">
        <v>943</v>
      </c>
      <c r="B55" s="18"/>
      <c r="C55" s="18" t="s">
        <v>1914</v>
      </c>
      <c r="D55" s="18" t="s">
        <v>1923</v>
      </c>
      <c r="E55" s="37" t="s">
        <v>1924</v>
      </c>
      <c r="F55" s="113" t="s">
        <v>1661</v>
      </c>
      <c r="G55" s="113"/>
      <c r="H55" s="113"/>
      <c r="I55" s="113"/>
      <c r="J55" s="113"/>
      <c r="K55" s="37">
        <v>1</v>
      </c>
      <c r="L55" s="102">
        <v>10</v>
      </c>
      <c r="M55" s="111">
        <f t="shared" si="2"/>
        <v>10</v>
      </c>
      <c r="N55" s="111"/>
      <c r="O55" s="111"/>
    </row>
    <row r="56" spans="1:15" ht="12.75">
      <c r="A56" s="4" t="s">
        <v>943</v>
      </c>
      <c r="B56" s="18"/>
      <c r="C56" s="18" t="s">
        <v>1914</v>
      </c>
      <c r="D56" s="18" t="s">
        <v>1923</v>
      </c>
      <c r="E56" s="37" t="s">
        <v>1925</v>
      </c>
      <c r="F56" s="113" t="s">
        <v>1661</v>
      </c>
      <c r="G56" s="113"/>
      <c r="H56" s="113"/>
      <c r="I56" s="113"/>
      <c r="J56" s="113"/>
      <c r="K56" s="37">
        <v>1</v>
      </c>
      <c r="L56" s="102">
        <v>15</v>
      </c>
      <c r="M56" s="111">
        <f t="shared" si="2"/>
        <v>15</v>
      </c>
      <c r="N56" s="111"/>
      <c r="O56" s="111"/>
    </row>
    <row r="57" spans="1:15" ht="12.75">
      <c r="A57" s="4" t="s">
        <v>952</v>
      </c>
      <c r="B57" s="18"/>
      <c r="C57" s="18" t="s">
        <v>1914</v>
      </c>
      <c r="D57" s="18" t="s">
        <v>1923</v>
      </c>
      <c r="E57" s="37" t="s">
        <v>1390</v>
      </c>
      <c r="F57" s="113"/>
      <c r="G57" s="113"/>
      <c r="H57" s="113"/>
      <c r="I57" s="113"/>
      <c r="J57" s="113"/>
      <c r="K57" s="37">
        <v>1</v>
      </c>
      <c r="L57" s="102">
        <v>3</v>
      </c>
      <c r="M57" s="111">
        <f t="shared" si="2"/>
        <v>3</v>
      </c>
      <c r="N57" s="111"/>
      <c r="O57" s="111"/>
    </row>
    <row r="58" spans="2:11" ht="12.75">
      <c r="B58" s="18"/>
      <c r="C58" s="18"/>
      <c r="D58" s="18"/>
      <c r="E58" s="37"/>
      <c r="F58" s="113"/>
      <c r="G58" s="113"/>
      <c r="H58" s="113"/>
      <c r="I58" s="113"/>
      <c r="J58" s="113"/>
      <c r="K58" s="37"/>
    </row>
    <row r="59" spans="1:16" ht="12.75">
      <c r="A59" s="4" t="s">
        <v>943</v>
      </c>
      <c r="B59" s="31"/>
      <c r="C59" s="31" t="s">
        <v>1926</v>
      </c>
      <c r="D59" s="31" t="s">
        <v>1927</v>
      </c>
      <c r="E59" s="34" t="s">
        <v>1928</v>
      </c>
      <c r="F59" s="116"/>
      <c r="G59" s="113"/>
      <c r="H59" s="113"/>
      <c r="I59" s="113"/>
      <c r="J59" s="113"/>
      <c r="K59" s="37"/>
      <c r="M59" s="111"/>
      <c r="N59" s="111"/>
      <c r="O59" s="111"/>
      <c r="P59" s="20">
        <v>7</v>
      </c>
    </row>
    <row r="60" spans="2:11" ht="12.75">
      <c r="B60" s="18"/>
      <c r="C60" s="18"/>
      <c r="D60" s="18"/>
      <c r="E60" s="37"/>
      <c r="F60" s="113"/>
      <c r="G60" s="113"/>
      <c r="H60" s="113"/>
      <c r="I60" s="113"/>
      <c r="J60" s="113"/>
      <c r="K60" s="37"/>
    </row>
    <row r="61" spans="1:15" ht="12.75">
      <c r="A61" s="4" t="s">
        <v>943</v>
      </c>
      <c r="B61" s="18"/>
      <c r="C61" s="18" t="s">
        <v>1929</v>
      </c>
      <c r="D61" s="18" t="s">
        <v>1930</v>
      </c>
      <c r="E61" s="8" t="s">
        <v>1931</v>
      </c>
      <c r="K61" s="37">
        <v>1</v>
      </c>
      <c r="L61" s="102">
        <v>100</v>
      </c>
      <c r="M61" s="111">
        <f>SUM(K61*L61)</f>
        <v>100</v>
      </c>
      <c r="N61" s="111"/>
      <c r="O61" s="111"/>
    </row>
    <row r="62" spans="2:11" ht="12.75">
      <c r="B62" s="18"/>
      <c r="C62" s="18"/>
      <c r="D62" s="18"/>
      <c r="E62" s="37"/>
      <c r="F62" s="113"/>
      <c r="G62" s="113"/>
      <c r="H62" s="113"/>
      <c r="I62" s="113"/>
      <c r="J62" s="113"/>
      <c r="K62" s="37"/>
    </row>
    <row r="63" spans="1:15" ht="12.75">
      <c r="A63" s="4" t="s">
        <v>943</v>
      </c>
      <c r="B63" s="18"/>
      <c r="C63" s="18" t="s">
        <v>1932</v>
      </c>
      <c r="D63" s="18" t="s">
        <v>1933</v>
      </c>
      <c r="E63" s="37"/>
      <c r="F63" s="113"/>
      <c r="G63" s="113"/>
      <c r="H63" s="113"/>
      <c r="I63" s="113"/>
      <c r="J63" s="113"/>
      <c r="K63" s="37">
        <v>1</v>
      </c>
      <c r="L63" s="102">
        <v>15</v>
      </c>
      <c r="M63" s="111">
        <f>SUM(K63*L63)</f>
        <v>15</v>
      </c>
      <c r="N63" s="111"/>
      <c r="O63" s="111"/>
    </row>
    <row r="64" spans="2:11" ht="12.75">
      <c r="B64" s="18"/>
      <c r="C64" s="18"/>
      <c r="D64" s="18"/>
      <c r="E64" s="37"/>
      <c r="F64" s="112"/>
      <c r="G64" s="112"/>
      <c r="H64" s="112"/>
      <c r="I64" s="112"/>
      <c r="J64" s="112"/>
      <c r="K64" s="37"/>
    </row>
    <row r="65" spans="1:15" ht="12.75">
      <c r="A65" s="4" t="s">
        <v>943</v>
      </c>
      <c r="B65" s="18"/>
      <c r="C65" s="18" t="s">
        <v>1934</v>
      </c>
      <c r="D65" s="18" t="s">
        <v>1935</v>
      </c>
      <c r="E65" s="37"/>
      <c r="F65" s="112"/>
      <c r="G65" s="112"/>
      <c r="H65" s="112"/>
      <c r="I65" s="112"/>
      <c r="J65" s="112"/>
      <c r="K65" s="37">
        <v>1</v>
      </c>
      <c r="L65" s="102">
        <v>6</v>
      </c>
      <c r="M65" s="111">
        <f>SUM(K65*L65)</f>
        <v>6</v>
      </c>
      <c r="N65" s="111"/>
      <c r="O65" s="111"/>
    </row>
    <row r="66" spans="1:15" ht="12.75">
      <c r="A66" s="4" t="s">
        <v>943</v>
      </c>
      <c r="B66" s="18"/>
      <c r="C66" s="18" t="s">
        <v>1934</v>
      </c>
      <c r="D66" s="18" t="s">
        <v>1936</v>
      </c>
      <c r="E66" s="37"/>
      <c r="F66" s="112"/>
      <c r="G66" s="112"/>
      <c r="H66" s="112"/>
      <c r="I66" s="112"/>
      <c r="J66" s="112"/>
      <c r="K66" s="37">
        <v>1</v>
      </c>
      <c r="L66" s="102">
        <v>5</v>
      </c>
      <c r="M66" s="111">
        <f>SUM(K66*L66)</f>
        <v>5</v>
      </c>
      <c r="N66" s="111"/>
      <c r="O66" s="111"/>
    </row>
    <row r="67" spans="2:11" ht="12.75">
      <c r="B67" s="18"/>
      <c r="C67" s="18"/>
      <c r="D67" s="18"/>
      <c r="E67" s="37"/>
      <c r="F67" s="112"/>
      <c r="G67" s="112"/>
      <c r="H67" s="112"/>
      <c r="I67" s="112"/>
      <c r="J67" s="112"/>
      <c r="K67" s="37"/>
    </row>
    <row r="68" spans="2:11" ht="12.75">
      <c r="B68" s="18"/>
      <c r="C68" s="18"/>
      <c r="D68" s="18"/>
      <c r="E68" s="37"/>
      <c r="F68" s="112"/>
      <c r="G68" s="112"/>
      <c r="H68" s="112"/>
      <c r="I68" s="112"/>
      <c r="J68" s="112"/>
      <c r="K68" s="37"/>
    </row>
    <row r="69" spans="2:11" ht="12.75">
      <c r="B69" s="15"/>
      <c r="C69" s="173" t="s">
        <v>1937</v>
      </c>
      <c r="D69" s="173"/>
      <c r="E69" s="16"/>
      <c r="F69" s="112"/>
      <c r="G69" s="112"/>
      <c r="H69" s="112"/>
      <c r="I69" s="112"/>
      <c r="J69" s="112"/>
      <c r="K69" s="37"/>
    </row>
    <row r="70" spans="2:17" ht="12.75">
      <c r="B70" s="15"/>
      <c r="C70" s="18" t="s">
        <v>1938</v>
      </c>
      <c r="D70" s="18"/>
      <c r="E70" s="16"/>
      <c r="F70" s="112"/>
      <c r="G70" s="112"/>
      <c r="H70" s="112"/>
      <c r="I70" s="112"/>
      <c r="J70" s="112"/>
      <c r="K70" s="37">
        <v>1</v>
      </c>
      <c r="L70" s="102">
        <v>9</v>
      </c>
      <c r="M70" s="111">
        <f aca="true" t="shared" si="3" ref="M70:M101">SUM(K70*L70)</f>
        <v>9</v>
      </c>
      <c r="N70" s="111"/>
      <c r="O70" s="111"/>
      <c r="Q70" s="8"/>
    </row>
    <row r="71" spans="1:17" ht="12.75">
      <c r="A71" s="4" t="s">
        <v>943</v>
      </c>
      <c r="B71" s="15"/>
      <c r="C71" s="31" t="s">
        <v>962</v>
      </c>
      <c r="D71" s="31" t="s">
        <v>1939</v>
      </c>
      <c r="E71" s="34" t="s">
        <v>959</v>
      </c>
      <c r="F71" s="115"/>
      <c r="G71" s="112"/>
      <c r="H71" s="112"/>
      <c r="I71" s="112"/>
      <c r="J71" s="112"/>
      <c r="K71" s="37"/>
      <c r="M71" s="111"/>
      <c r="N71" s="111"/>
      <c r="O71" s="111"/>
      <c r="P71" s="20">
        <v>15.5</v>
      </c>
      <c r="Q71" s="102"/>
    </row>
    <row r="72" spans="1:15" ht="12.75">
      <c r="A72" s="4" t="s">
        <v>943</v>
      </c>
      <c r="B72" s="15"/>
      <c r="C72" s="18" t="s">
        <v>1940</v>
      </c>
      <c r="D72" s="18" t="s">
        <v>1941</v>
      </c>
      <c r="E72" s="37" t="s">
        <v>1661</v>
      </c>
      <c r="F72" s="112"/>
      <c r="G72" s="112"/>
      <c r="H72" s="112"/>
      <c r="I72" s="112"/>
      <c r="J72" s="112"/>
      <c r="K72" s="37">
        <v>1</v>
      </c>
      <c r="L72" s="102">
        <v>5</v>
      </c>
      <c r="M72" s="111">
        <f t="shared" si="3"/>
        <v>5</v>
      </c>
      <c r="N72" s="111"/>
      <c r="O72" s="111"/>
    </row>
    <row r="73" spans="1:16" ht="12.75">
      <c r="A73" s="4" t="s">
        <v>943</v>
      </c>
      <c r="B73" s="31"/>
      <c r="C73" s="31" t="s">
        <v>1197</v>
      </c>
      <c r="D73" s="31" t="s">
        <v>1942</v>
      </c>
      <c r="E73" s="31" t="s">
        <v>1943</v>
      </c>
      <c r="F73" s="116"/>
      <c r="K73" s="37"/>
      <c r="M73" s="111"/>
      <c r="N73" s="111"/>
      <c r="O73" s="111"/>
      <c r="P73" s="20">
        <v>9.5</v>
      </c>
    </row>
    <row r="74" spans="1:15" ht="12.75">
      <c r="A74" s="4" t="s">
        <v>943</v>
      </c>
      <c r="C74" s="4" t="s">
        <v>1210</v>
      </c>
      <c r="D74" s="4" t="s">
        <v>1894</v>
      </c>
      <c r="E74" s="4" t="s">
        <v>1943</v>
      </c>
      <c r="K74" s="37">
        <v>1</v>
      </c>
      <c r="L74" s="102">
        <v>10</v>
      </c>
      <c r="M74" s="111">
        <f t="shared" si="3"/>
        <v>10</v>
      </c>
      <c r="N74" s="111"/>
      <c r="O74" s="111"/>
    </row>
    <row r="75" spans="1:15" ht="12.75">
      <c r="A75" s="4" t="s">
        <v>943</v>
      </c>
      <c r="C75" s="4" t="s">
        <v>1212</v>
      </c>
      <c r="D75" s="4" t="s">
        <v>1944</v>
      </c>
      <c r="E75" s="4" t="s">
        <v>1661</v>
      </c>
      <c r="K75" s="37">
        <v>1</v>
      </c>
      <c r="L75" s="102">
        <v>10</v>
      </c>
      <c r="M75" s="111">
        <f t="shared" si="3"/>
        <v>10</v>
      </c>
      <c r="N75" s="111"/>
      <c r="O75" s="111"/>
    </row>
    <row r="76" spans="1:16" ht="12.75">
      <c r="A76" s="4" t="s">
        <v>943</v>
      </c>
      <c r="B76" s="31"/>
      <c r="C76" s="31" t="s">
        <v>1212</v>
      </c>
      <c r="D76" s="31" t="s">
        <v>1945</v>
      </c>
      <c r="E76" s="31" t="s">
        <v>1661</v>
      </c>
      <c r="F76" s="116"/>
      <c r="K76" s="37"/>
      <c r="M76" s="111"/>
      <c r="N76" s="111"/>
      <c r="O76" s="111"/>
      <c r="P76" s="20">
        <v>10</v>
      </c>
    </row>
    <row r="77" spans="1:15" ht="12.75">
      <c r="A77" s="4" t="s">
        <v>943</v>
      </c>
      <c r="C77" s="4" t="s">
        <v>1221</v>
      </c>
      <c r="E77" s="4" t="s">
        <v>1661</v>
      </c>
      <c r="K77" s="37">
        <v>1</v>
      </c>
      <c r="L77" s="102">
        <v>10</v>
      </c>
      <c r="M77" s="111">
        <f t="shared" si="3"/>
        <v>10</v>
      </c>
      <c r="N77" s="111"/>
      <c r="O77" s="111"/>
    </row>
    <row r="78" spans="1:16" ht="12.75">
      <c r="A78" s="4" t="s">
        <v>943</v>
      </c>
      <c r="B78" s="31"/>
      <c r="C78" s="31" t="s">
        <v>1220</v>
      </c>
      <c r="D78" s="31"/>
      <c r="E78" s="31" t="s">
        <v>1661</v>
      </c>
      <c r="F78" s="116"/>
      <c r="G78" s="116"/>
      <c r="H78" s="116"/>
      <c r="I78" s="116"/>
      <c r="J78" s="116"/>
      <c r="K78" s="37"/>
      <c r="M78" s="111"/>
      <c r="N78" s="111"/>
      <c r="O78" s="111"/>
      <c r="P78" s="20">
        <v>10</v>
      </c>
    </row>
    <row r="79" spans="1:15" ht="12.75">
      <c r="A79" s="4" t="s">
        <v>943</v>
      </c>
      <c r="B79" s="4" t="s">
        <v>1293</v>
      </c>
      <c r="C79" s="4" t="s">
        <v>1946</v>
      </c>
      <c r="E79" s="4" t="s">
        <v>1661</v>
      </c>
      <c r="K79" s="8">
        <v>1</v>
      </c>
      <c r="L79" s="102">
        <v>15</v>
      </c>
      <c r="M79" s="111">
        <f t="shared" si="3"/>
        <v>15</v>
      </c>
      <c r="N79" s="111"/>
      <c r="O79" s="111"/>
    </row>
    <row r="80" spans="1:15" ht="12.75">
      <c r="A80" s="4" t="s">
        <v>943</v>
      </c>
      <c r="B80" s="4" t="s">
        <v>1331</v>
      </c>
      <c r="C80" s="4" t="s">
        <v>1232</v>
      </c>
      <c r="E80" s="4" t="s">
        <v>1661</v>
      </c>
      <c r="K80" s="37">
        <v>1</v>
      </c>
      <c r="L80" s="102">
        <v>33</v>
      </c>
      <c r="M80" s="111">
        <f t="shared" si="3"/>
        <v>33</v>
      </c>
      <c r="N80" s="111"/>
      <c r="O80" s="111"/>
    </row>
    <row r="81" spans="1:16" ht="12.75">
      <c r="A81" s="4" t="s">
        <v>943</v>
      </c>
      <c r="B81" s="31"/>
      <c r="C81" s="31" t="s">
        <v>971</v>
      </c>
      <c r="D81" s="31"/>
      <c r="E81" s="31" t="s">
        <v>1661</v>
      </c>
      <c r="F81" s="116"/>
      <c r="G81" s="116"/>
      <c r="H81" s="116"/>
      <c r="I81" s="116"/>
      <c r="J81" s="116"/>
      <c r="K81" s="37"/>
      <c r="M81" s="111"/>
      <c r="N81" s="111"/>
      <c r="O81" s="111"/>
      <c r="P81" s="20">
        <v>10</v>
      </c>
    </row>
    <row r="82" spans="1:15" ht="12.75">
      <c r="A82" s="4" t="s">
        <v>943</v>
      </c>
      <c r="C82" s="4" t="s">
        <v>1947</v>
      </c>
      <c r="E82" s="4" t="s">
        <v>1661</v>
      </c>
      <c r="K82" s="37">
        <v>1</v>
      </c>
      <c r="L82" s="102">
        <v>10</v>
      </c>
      <c r="M82" s="111">
        <f t="shared" si="3"/>
        <v>10</v>
      </c>
      <c r="N82" s="111"/>
      <c r="O82" s="111"/>
    </row>
    <row r="83" spans="1:16" ht="12.75">
      <c r="A83" s="4" t="s">
        <v>943</v>
      </c>
      <c r="C83" s="31" t="s">
        <v>974</v>
      </c>
      <c r="D83" s="31" t="s">
        <v>1948</v>
      </c>
      <c r="E83" s="31" t="s">
        <v>1661</v>
      </c>
      <c r="F83" s="116"/>
      <c r="K83" s="37"/>
      <c r="M83" s="111"/>
      <c r="N83" s="111"/>
      <c r="O83" s="111"/>
      <c r="P83" s="20">
        <v>10</v>
      </c>
    </row>
    <row r="84" spans="1:16" ht="12.75">
      <c r="A84" s="4" t="s">
        <v>943</v>
      </c>
      <c r="B84" s="31"/>
      <c r="C84" s="31" t="s">
        <v>975</v>
      </c>
      <c r="D84" s="31" t="s">
        <v>1949</v>
      </c>
      <c r="E84" s="31" t="s">
        <v>1661</v>
      </c>
      <c r="F84" s="116" t="s">
        <v>1950</v>
      </c>
      <c r="K84" s="37"/>
      <c r="M84" s="111"/>
      <c r="N84" s="111"/>
      <c r="O84" s="111"/>
      <c r="P84" s="20">
        <v>10</v>
      </c>
    </row>
    <row r="85" spans="1:15" ht="12.75">
      <c r="A85" s="4" t="s">
        <v>943</v>
      </c>
      <c r="C85" s="4" t="s">
        <v>975</v>
      </c>
      <c r="D85" s="4" t="s">
        <v>1949</v>
      </c>
      <c r="E85" s="4" t="s">
        <v>1661</v>
      </c>
      <c r="F85" s="101" t="s">
        <v>1951</v>
      </c>
      <c r="K85" s="37">
        <v>1</v>
      </c>
      <c r="L85" s="102">
        <v>14</v>
      </c>
      <c r="M85" s="111">
        <f t="shared" si="3"/>
        <v>14</v>
      </c>
      <c r="N85" s="111"/>
      <c r="O85" s="111"/>
    </row>
    <row r="86" spans="1:15" ht="12.75">
      <c r="A86" s="4" t="s">
        <v>943</v>
      </c>
      <c r="C86" s="4" t="s">
        <v>1251</v>
      </c>
      <c r="D86" s="4" t="s">
        <v>1952</v>
      </c>
      <c r="E86" s="4" t="s">
        <v>1943</v>
      </c>
      <c r="K86" s="37">
        <v>1</v>
      </c>
      <c r="L86" s="102">
        <v>15</v>
      </c>
      <c r="M86" s="111">
        <f t="shared" si="3"/>
        <v>15</v>
      </c>
      <c r="N86" s="111"/>
      <c r="O86" s="111"/>
    </row>
    <row r="87" spans="1:15" ht="12.75">
      <c r="A87" s="4" t="s">
        <v>943</v>
      </c>
      <c r="C87" s="4" t="s">
        <v>976</v>
      </c>
      <c r="D87" s="4" t="s">
        <v>1942</v>
      </c>
      <c r="E87" s="4" t="s">
        <v>1943</v>
      </c>
      <c r="K87" s="37">
        <v>1</v>
      </c>
      <c r="L87" s="102">
        <v>7</v>
      </c>
      <c r="M87" s="111">
        <f t="shared" si="3"/>
        <v>7</v>
      </c>
      <c r="N87" s="111"/>
      <c r="O87" s="111"/>
    </row>
    <row r="88" spans="1:15" ht="12.75">
      <c r="A88" s="4" t="s">
        <v>943</v>
      </c>
      <c r="C88" s="4" t="s">
        <v>1953</v>
      </c>
      <c r="D88" s="4" t="s">
        <v>1954</v>
      </c>
      <c r="E88" s="4" t="s">
        <v>1943</v>
      </c>
      <c r="K88" s="37">
        <v>1</v>
      </c>
      <c r="L88" s="102">
        <v>12</v>
      </c>
      <c r="M88" s="111">
        <f t="shared" si="3"/>
        <v>12</v>
      </c>
      <c r="N88" s="111"/>
      <c r="O88" s="111"/>
    </row>
    <row r="89" spans="1:16" ht="12.75">
      <c r="A89" s="4" t="s">
        <v>943</v>
      </c>
      <c r="B89" s="31"/>
      <c r="C89" s="31" t="s">
        <v>1953</v>
      </c>
      <c r="D89" s="31" t="s">
        <v>1955</v>
      </c>
      <c r="E89" s="31" t="s">
        <v>1943</v>
      </c>
      <c r="F89" s="116"/>
      <c r="K89" s="37"/>
      <c r="M89" s="111"/>
      <c r="N89" s="111"/>
      <c r="O89" s="111"/>
      <c r="P89" s="20">
        <v>15.5</v>
      </c>
    </row>
    <row r="90" spans="1:16" ht="12.75">
      <c r="A90" s="4" t="s">
        <v>943</v>
      </c>
      <c r="B90" s="31"/>
      <c r="C90" s="31" t="s">
        <v>1956</v>
      </c>
      <c r="D90" s="31" t="s">
        <v>1957</v>
      </c>
      <c r="E90" s="31" t="s">
        <v>1958</v>
      </c>
      <c r="F90" s="116"/>
      <c r="K90" s="37"/>
      <c r="M90" s="111"/>
      <c r="N90" s="111"/>
      <c r="O90" s="111"/>
      <c r="P90" s="20">
        <v>38.01</v>
      </c>
    </row>
    <row r="91" spans="1:16" ht="12.75">
      <c r="A91" s="4" t="s">
        <v>943</v>
      </c>
      <c r="B91" s="31"/>
      <c r="C91" s="31" t="s">
        <v>983</v>
      </c>
      <c r="D91" s="31" t="s">
        <v>1959</v>
      </c>
      <c r="E91" s="31" t="s">
        <v>1943</v>
      </c>
      <c r="F91" s="116"/>
      <c r="K91" s="37"/>
      <c r="M91" s="111"/>
      <c r="N91" s="111"/>
      <c r="O91" s="111"/>
      <c r="P91" s="20">
        <v>14</v>
      </c>
    </row>
    <row r="92" spans="1:15" ht="12.75">
      <c r="A92" s="4" t="s">
        <v>943</v>
      </c>
      <c r="C92" s="4" t="s">
        <v>984</v>
      </c>
      <c r="D92" s="4" t="s">
        <v>1960</v>
      </c>
      <c r="E92" s="4" t="s">
        <v>1943</v>
      </c>
      <c r="K92" s="37">
        <v>1</v>
      </c>
      <c r="L92" s="102">
        <v>9</v>
      </c>
      <c r="M92" s="111">
        <f t="shared" si="3"/>
        <v>9</v>
      </c>
      <c r="N92" s="111"/>
      <c r="O92" s="111"/>
    </row>
    <row r="93" spans="1:15" ht="12.75">
      <c r="A93" s="4" t="s">
        <v>943</v>
      </c>
      <c r="C93" s="4" t="s">
        <v>1287</v>
      </c>
      <c r="E93" s="4" t="s">
        <v>1661</v>
      </c>
      <c r="K93" s="37">
        <v>1</v>
      </c>
      <c r="L93" s="102">
        <v>10</v>
      </c>
      <c r="M93" s="111">
        <f t="shared" si="3"/>
        <v>10</v>
      </c>
      <c r="N93" s="111"/>
      <c r="O93" s="111"/>
    </row>
    <row r="94" spans="1:16" ht="12.75">
      <c r="A94" s="4" t="s">
        <v>943</v>
      </c>
      <c r="B94" s="31"/>
      <c r="C94" s="31" t="s">
        <v>1961</v>
      </c>
      <c r="D94" s="31" t="s">
        <v>1962</v>
      </c>
      <c r="E94" s="31" t="s">
        <v>1661</v>
      </c>
      <c r="F94" s="116"/>
      <c r="K94" s="37"/>
      <c r="M94" s="111"/>
      <c r="N94" s="111"/>
      <c r="O94" s="111"/>
      <c r="P94" s="20">
        <v>24.45</v>
      </c>
    </row>
    <row r="95" spans="1:16" ht="12.75">
      <c r="A95" s="4" t="s">
        <v>943</v>
      </c>
      <c r="B95" s="31" t="s">
        <v>1963</v>
      </c>
      <c r="C95" s="31" t="s">
        <v>1308</v>
      </c>
      <c r="D95" s="31"/>
      <c r="E95" s="31" t="s">
        <v>1661</v>
      </c>
      <c r="F95" s="116"/>
      <c r="K95" s="37"/>
      <c r="M95" s="111"/>
      <c r="N95" s="111"/>
      <c r="O95" s="111"/>
      <c r="P95" s="20">
        <v>25.28</v>
      </c>
    </row>
    <row r="96" spans="1:15" ht="12.75">
      <c r="A96" s="4" t="s">
        <v>943</v>
      </c>
      <c r="C96" s="4" t="s">
        <v>1320</v>
      </c>
      <c r="D96" s="4" t="s">
        <v>1964</v>
      </c>
      <c r="E96" s="4" t="s">
        <v>1943</v>
      </c>
      <c r="K96" s="37">
        <v>1</v>
      </c>
      <c r="L96" s="102">
        <v>8</v>
      </c>
      <c r="M96" s="111">
        <f t="shared" si="3"/>
        <v>8</v>
      </c>
      <c r="N96" s="111"/>
      <c r="O96" s="111"/>
    </row>
    <row r="97" spans="1:15" ht="12.75">
      <c r="A97" s="4" t="s">
        <v>943</v>
      </c>
      <c r="C97" s="4" t="s">
        <v>1025</v>
      </c>
      <c r="D97" s="4" t="s">
        <v>1965</v>
      </c>
      <c r="E97" s="4" t="s">
        <v>1661</v>
      </c>
      <c r="K97" s="37">
        <v>1</v>
      </c>
      <c r="L97" s="102">
        <v>12</v>
      </c>
      <c r="M97" s="111">
        <f t="shared" si="3"/>
        <v>12</v>
      </c>
      <c r="N97" s="111"/>
      <c r="O97" s="111"/>
    </row>
    <row r="98" spans="1:15" ht="12.75">
      <c r="A98" s="4" t="s">
        <v>943</v>
      </c>
      <c r="C98" s="4" t="s">
        <v>1025</v>
      </c>
      <c r="D98" s="4" t="s">
        <v>1966</v>
      </c>
      <c r="E98" s="4" t="s">
        <v>1661</v>
      </c>
      <c r="K98" s="37">
        <v>1</v>
      </c>
      <c r="L98" s="102">
        <v>12</v>
      </c>
      <c r="M98" s="111">
        <f t="shared" si="3"/>
        <v>12</v>
      </c>
      <c r="N98" s="111"/>
      <c r="O98" s="111"/>
    </row>
    <row r="99" spans="1:15" ht="12.75">
      <c r="A99" s="4" t="s">
        <v>943</v>
      </c>
      <c r="C99" s="4" t="s">
        <v>1025</v>
      </c>
      <c r="D99" s="4" t="s">
        <v>1967</v>
      </c>
      <c r="E99" s="4" t="s">
        <v>1943</v>
      </c>
      <c r="K99" s="37">
        <v>1</v>
      </c>
      <c r="L99" s="102">
        <v>9</v>
      </c>
      <c r="M99" s="111">
        <f t="shared" si="3"/>
        <v>9</v>
      </c>
      <c r="N99" s="111"/>
      <c r="O99" s="111"/>
    </row>
    <row r="100" spans="1:15" ht="12.75">
      <c r="A100" s="4" t="s">
        <v>943</v>
      </c>
      <c r="C100" s="4" t="s">
        <v>1026</v>
      </c>
      <c r="D100" s="4" t="s">
        <v>1968</v>
      </c>
      <c r="E100" s="4" t="s">
        <v>1943</v>
      </c>
      <c r="K100" s="37">
        <v>1</v>
      </c>
      <c r="L100" s="102">
        <v>9</v>
      </c>
      <c r="M100" s="111">
        <f t="shared" si="3"/>
        <v>9</v>
      </c>
      <c r="N100" s="111"/>
      <c r="O100" s="111"/>
    </row>
    <row r="101" spans="1:15" ht="12.75">
      <c r="A101" s="4" t="s">
        <v>943</v>
      </c>
      <c r="C101" s="4" t="s">
        <v>1026</v>
      </c>
      <c r="E101" s="4" t="s">
        <v>1661</v>
      </c>
      <c r="K101" s="37">
        <v>1</v>
      </c>
      <c r="L101" s="102">
        <v>10</v>
      </c>
      <c r="M101" s="111">
        <f t="shared" si="3"/>
        <v>10</v>
      </c>
      <c r="N101" s="111"/>
      <c r="O101" s="111"/>
    </row>
    <row r="102" spans="1:16" ht="12.75">
      <c r="A102" s="4" t="s">
        <v>943</v>
      </c>
      <c r="B102" s="31"/>
      <c r="C102" s="31" t="s">
        <v>1027</v>
      </c>
      <c r="D102" s="31" t="s">
        <v>1969</v>
      </c>
      <c r="E102" s="31" t="s">
        <v>1943</v>
      </c>
      <c r="F102" s="116"/>
      <c r="K102" s="37"/>
      <c r="M102" s="111"/>
      <c r="N102" s="111"/>
      <c r="O102" s="111"/>
      <c r="P102" s="20">
        <v>10</v>
      </c>
    </row>
    <row r="103" spans="1:16" ht="12.75">
      <c r="A103" s="4" t="s">
        <v>943</v>
      </c>
      <c r="B103" s="31"/>
      <c r="C103" s="31" t="s">
        <v>1027</v>
      </c>
      <c r="D103" s="31" t="s">
        <v>1970</v>
      </c>
      <c r="E103" s="31" t="s">
        <v>1958</v>
      </c>
      <c r="F103" s="116"/>
      <c r="K103" s="37"/>
      <c r="M103" s="111"/>
      <c r="N103" s="111"/>
      <c r="O103" s="111"/>
      <c r="P103" s="20">
        <v>25</v>
      </c>
    </row>
    <row r="104" spans="1:15" ht="12.75">
      <c r="A104" s="4" t="s">
        <v>943</v>
      </c>
      <c r="C104" s="4" t="s">
        <v>1028</v>
      </c>
      <c r="E104" s="4" t="s">
        <v>1661</v>
      </c>
      <c r="K104" s="37">
        <v>1</v>
      </c>
      <c r="L104" s="102">
        <v>10</v>
      </c>
      <c r="M104" s="111">
        <f aca="true" t="shared" si="4" ref="M104:M133">SUM(K104*L104)</f>
        <v>10</v>
      </c>
      <c r="N104" s="111"/>
      <c r="O104" s="111"/>
    </row>
    <row r="105" spans="1:15" ht="12.75">
      <c r="A105" s="4" t="s">
        <v>943</v>
      </c>
      <c r="C105" s="4" t="s">
        <v>1357</v>
      </c>
      <c r="D105" s="4" t="s">
        <v>1971</v>
      </c>
      <c r="E105" s="4" t="s">
        <v>1661</v>
      </c>
      <c r="K105" s="37">
        <v>1</v>
      </c>
      <c r="L105" s="102">
        <v>12</v>
      </c>
      <c r="M105" s="111">
        <f t="shared" si="4"/>
        <v>12</v>
      </c>
      <c r="N105" s="111"/>
      <c r="O105" s="111"/>
    </row>
    <row r="106" spans="1:15" ht="12.75">
      <c r="A106" s="4" t="s">
        <v>943</v>
      </c>
      <c r="C106" s="4" t="s">
        <v>1357</v>
      </c>
      <c r="D106" s="4" t="s">
        <v>1972</v>
      </c>
      <c r="E106" s="4" t="s">
        <v>1661</v>
      </c>
      <c r="K106" s="37">
        <v>1</v>
      </c>
      <c r="L106" s="102">
        <v>10</v>
      </c>
      <c r="M106" s="111">
        <f t="shared" si="4"/>
        <v>10</v>
      </c>
      <c r="N106" s="111"/>
      <c r="O106" s="111"/>
    </row>
    <row r="107" spans="1:16" ht="12.75">
      <c r="A107" s="4" t="s">
        <v>943</v>
      </c>
      <c r="B107" s="31"/>
      <c r="C107" s="31" t="s">
        <v>1357</v>
      </c>
      <c r="D107" s="31" t="s">
        <v>1973</v>
      </c>
      <c r="E107" s="31" t="s">
        <v>1661</v>
      </c>
      <c r="F107" s="116"/>
      <c r="K107" s="37"/>
      <c r="M107" s="111"/>
      <c r="N107" s="111"/>
      <c r="O107" s="111"/>
      <c r="P107" s="20">
        <v>12</v>
      </c>
    </row>
    <row r="108" spans="1:15" ht="12.75">
      <c r="A108" s="4" t="s">
        <v>943</v>
      </c>
      <c r="C108" s="4" t="s">
        <v>1357</v>
      </c>
      <c r="D108" s="4" t="s">
        <v>1974</v>
      </c>
      <c r="E108" s="4" t="s">
        <v>1661</v>
      </c>
      <c r="K108" s="37">
        <v>1</v>
      </c>
      <c r="L108" s="102">
        <v>10</v>
      </c>
      <c r="M108" s="111">
        <f t="shared" si="4"/>
        <v>10</v>
      </c>
      <c r="N108" s="111"/>
      <c r="O108" s="111"/>
    </row>
    <row r="109" spans="1:16" ht="12.75">
      <c r="A109" s="4" t="s">
        <v>943</v>
      </c>
      <c r="B109" s="31"/>
      <c r="C109" s="31" t="s">
        <v>1357</v>
      </c>
      <c r="D109" s="31" t="s">
        <v>1975</v>
      </c>
      <c r="E109" s="31" t="s">
        <v>1943</v>
      </c>
      <c r="F109" s="116"/>
      <c r="K109" s="37"/>
      <c r="M109" s="111"/>
      <c r="N109" s="111"/>
      <c r="O109" s="111"/>
      <c r="P109" s="20">
        <v>23.83</v>
      </c>
    </row>
    <row r="110" spans="1:15" ht="12.75">
      <c r="A110" s="4" t="s">
        <v>943</v>
      </c>
      <c r="C110" s="4" t="s">
        <v>1037</v>
      </c>
      <c r="E110" s="4" t="s">
        <v>1661</v>
      </c>
      <c r="K110" s="37">
        <v>2</v>
      </c>
      <c r="L110" s="102">
        <v>10</v>
      </c>
      <c r="M110" s="111">
        <f t="shared" si="4"/>
        <v>20</v>
      </c>
      <c r="N110" s="111"/>
      <c r="O110" s="111"/>
    </row>
    <row r="111" spans="1:15" ht="12.75">
      <c r="A111" s="4" t="s">
        <v>943</v>
      </c>
      <c r="C111" s="4" t="s">
        <v>1047</v>
      </c>
      <c r="E111" s="4" t="s">
        <v>1661</v>
      </c>
      <c r="K111" s="37">
        <v>1</v>
      </c>
      <c r="L111" s="102">
        <v>10</v>
      </c>
      <c r="M111" s="111">
        <f t="shared" si="4"/>
        <v>10</v>
      </c>
      <c r="N111" s="111"/>
      <c r="O111" s="111"/>
    </row>
    <row r="112" spans="1:15" ht="12.75">
      <c r="A112" s="4" t="s">
        <v>943</v>
      </c>
      <c r="C112" s="4" t="s">
        <v>1976</v>
      </c>
      <c r="E112" s="4" t="s">
        <v>1661</v>
      </c>
      <c r="K112" s="37">
        <v>1</v>
      </c>
      <c r="L112" s="102">
        <v>12</v>
      </c>
      <c r="M112" s="111">
        <f t="shared" si="4"/>
        <v>12</v>
      </c>
      <c r="N112" s="111"/>
      <c r="O112" s="111"/>
    </row>
    <row r="113" spans="1:16" ht="12.75">
      <c r="A113" s="4" t="s">
        <v>943</v>
      </c>
      <c r="B113" s="31"/>
      <c r="C113" s="31" t="s">
        <v>1977</v>
      </c>
      <c r="D113" s="31" t="s">
        <v>1978</v>
      </c>
      <c r="E113" s="31" t="s">
        <v>1661</v>
      </c>
      <c r="F113" s="116"/>
      <c r="K113" s="37"/>
      <c r="M113" s="111"/>
      <c r="N113" s="111"/>
      <c r="O113" s="111"/>
      <c r="P113" s="20">
        <f>SUM(2*15.28)</f>
        <v>30.56</v>
      </c>
    </row>
    <row r="114" spans="1:16" ht="12.75">
      <c r="A114" s="4" t="s">
        <v>943</v>
      </c>
      <c r="B114" s="31"/>
      <c r="C114" s="31" t="s">
        <v>1389</v>
      </c>
      <c r="D114" s="31"/>
      <c r="E114" s="31" t="s">
        <v>1661</v>
      </c>
      <c r="F114" s="116"/>
      <c r="K114" s="37"/>
      <c r="M114" s="111"/>
      <c r="N114" s="111"/>
      <c r="O114" s="111"/>
      <c r="P114" s="20">
        <v>20.5</v>
      </c>
    </row>
    <row r="115" spans="1:16" s="18" customFormat="1" ht="12.75">
      <c r="A115" s="18" t="s">
        <v>943</v>
      </c>
      <c r="C115" s="18" t="s">
        <v>1979</v>
      </c>
      <c r="D115" s="18" t="s">
        <v>1876</v>
      </c>
      <c r="E115" s="18" t="s">
        <v>1943</v>
      </c>
      <c r="F115" s="113"/>
      <c r="G115" s="113"/>
      <c r="H115" s="113"/>
      <c r="I115" s="113"/>
      <c r="J115" s="113"/>
      <c r="K115" s="37">
        <v>1</v>
      </c>
      <c r="L115" s="13">
        <v>8</v>
      </c>
      <c r="M115" s="111">
        <f t="shared" si="4"/>
        <v>8</v>
      </c>
      <c r="N115" s="111"/>
      <c r="O115" s="111"/>
      <c r="P115" s="20"/>
    </row>
    <row r="116" spans="1:16" s="18" customFormat="1" ht="12.75">
      <c r="A116" s="4" t="s">
        <v>943</v>
      </c>
      <c r="C116" s="18" t="s">
        <v>1979</v>
      </c>
      <c r="D116" s="18" t="s">
        <v>1980</v>
      </c>
      <c r="E116" s="18" t="s">
        <v>1661</v>
      </c>
      <c r="F116" s="113"/>
      <c r="G116" s="113"/>
      <c r="H116" s="113"/>
      <c r="I116" s="113"/>
      <c r="J116" s="113"/>
      <c r="K116" s="37">
        <v>1</v>
      </c>
      <c r="L116" s="13">
        <v>10</v>
      </c>
      <c r="M116" s="111">
        <f t="shared" si="4"/>
        <v>10</v>
      </c>
      <c r="N116" s="111"/>
      <c r="O116" s="111"/>
      <c r="P116" s="20">
        <v>10</v>
      </c>
    </row>
    <row r="117" spans="1:16" ht="12.75">
      <c r="A117" s="4" t="s">
        <v>943</v>
      </c>
      <c r="B117" s="31"/>
      <c r="C117" s="31" t="s">
        <v>1981</v>
      </c>
      <c r="D117" s="31" t="s">
        <v>1982</v>
      </c>
      <c r="E117" s="31" t="s">
        <v>1943</v>
      </c>
      <c r="F117" s="116"/>
      <c r="K117" s="37"/>
      <c r="M117" s="111"/>
      <c r="N117" s="111"/>
      <c r="O117" s="111"/>
      <c r="P117" s="20">
        <v>15.5</v>
      </c>
    </row>
    <row r="118" spans="1:16" ht="12.75">
      <c r="A118" s="4" t="s">
        <v>943</v>
      </c>
      <c r="B118" s="31"/>
      <c r="C118" s="31" t="s">
        <v>1397</v>
      </c>
      <c r="D118" s="31"/>
      <c r="E118" s="31" t="s">
        <v>1661</v>
      </c>
      <c r="F118" s="116"/>
      <c r="K118" s="37"/>
      <c r="M118" s="111"/>
      <c r="N118" s="111"/>
      <c r="O118" s="111"/>
      <c r="P118" s="20">
        <v>13.45</v>
      </c>
    </row>
    <row r="119" spans="1:16" ht="12.75">
      <c r="A119" s="4" t="s">
        <v>943</v>
      </c>
      <c r="B119" s="31"/>
      <c r="C119" s="31" t="s">
        <v>1983</v>
      </c>
      <c r="D119" s="31" t="s">
        <v>1984</v>
      </c>
      <c r="E119" s="31" t="s">
        <v>1943</v>
      </c>
      <c r="F119" s="116"/>
      <c r="K119" s="37"/>
      <c r="M119" s="111"/>
      <c r="N119" s="111"/>
      <c r="O119" s="111"/>
      <c r="P119" s="20">
        <v>10</v>
      </c>
    </row>
    <row r="120" spans="1:15" ht="12.75">
      <c r="A120" s="4" t="s">
        <v>943</v>
      </c>
      <c r="C120" s="18" t="s">
        <v>1075</v>
      </c>
      <c r="D120" s="18"/>
      <c r="E120" s="4" t="s">
        <v>1661</v>
      </c>
      <c r="K120" s="37">
        <v>1</v>
      </c>
      <c r="L120" s="102">
        <v>10</v>
      </c>
      <c r="M120" s="111">
        <f t="shared" si="4"/>
        <v>10</v>
      </c>
      <c r="N120" s="111"/>
      <c r="O120" s="111"/>
    </row>
    <row r="121" spans="1:15" ht="12.75">
      <c r="A121" s="4" t="s">
        <v>943</v>
      </c>
      <c r="C121" s="4" t="s">
        <v>1449</v>
      </c>
      <c r="D121" s="4" t="s">
        <v>1985</v>
      </c>
      <c r="E121" s="4" t="s">
        <v>1943</v>
      </c>
      <c r="K121" s="37">
        <v>1</v>
      </c>
      <c r="L121" s="102">
        <v>9</v>
      </c>
      <c r="M121" s="111">
        <f t="shared" si="4"/>
        <v>9</v>
      </c>
      <c r="N121" s="111"/>
      <c r="O121" s="111"/>
    </row>
    <row r="122" spans="1:16" ht="12.75">
      <c r="A122" s="4" t="s">
        <v>943</v>
      </c>
      <c r="B122" s="31"/>
      <c r="C122" s="31" t="s">
        <v>1086</v>
      </c>
      <c r="D122" s="31" t="s">
        <v>1986</v>
      </c>
      <c r="E122" s="31" t="s">
        <v>1661</v>
      </c>
      <c r="F122" s="116"/>
      <c r="K122" s="37"/>
      <c r="M122" s="111"/>
      <c r="N122" s="111"/>
      <c r="O122" s="111"/>
      <c r="P122" s="20">
        <v>15</v>
      </c>
    </row>
    <row r="123" spans="1:15" ht="12.75">
      <c r="A123" s="4" t="s">
        <v>943</v>
      </c>
      <c r="C123" s="4" t="s">
        <v>1086</v>
      </c>
      <c r="D123" s="4" t="s">
        <v>1987</v>
      </c>
      <c r="E123" s="4" t="s">
        <v>1661</v>
      </c>
      <c r="K123" s="37">
        <v>1</v>
      </c>
      <c r="L123" s="102">
        <v>10</v>
      </c>
      <c r="M123" s="111">
        <f t="shared" si="4"/>
        <v>10</v>
      </c>
      <c r="N123" s="111"/>
      <c r="O123" s="111"/>
    </row>
    <row r="124" spans="1:16" ht="12.75">
      <c r="A124" s="4" t="s">
        <v>943</v>
      </c>
      <c r="B124" s="31"/>
      <c r="C124" s="31" t="s">
        <v>1988</v>
      </c>
      <c r="D124" s="31"/>
      <c r="E124" s="31" t="s">
        <v>1943</v>
      </c>
      <c r="F124" s="116"/>
      <c r="K124" s="37"/>
      <c r="M124" s="111"/>
      <c r="N124" s="111"/>
      <c r="O124" s="111"/>
      <c r="P124" s="20">
        <v>7</v>
      </c>
    </row>
    <row r="125" spans="1:15" ht="12.75">
      <c r="A125" s="4" t="s">
        <v>943</v>
      </c>
      <c r="C125" s="4" t="s">
        <v>1989</v>
      </c>
      <c r="E125" s="4" t="s">
        <v>1661</v>
      </c>
      <c r="K125" s="37">
        <v>1</v>
      </c>
      <c r="L125" s="102">
        <v>10</v>
      </c>
      <c r="M125" s="111">
        <f t="shared" si="4"/>
        <v>10</v>
      </c>
      <c r="N125" s="111"/>
      <c r="O125" s="111"/>
    </row>
    <row r="126" spans="1:15" ht="12.75">
      <c r="A126" s="4" t="s">
        <v>943</v>
      </c>
      <c r="C126" s="4" t="s">
        <v>1098</v>
      </c>
      <c r="E126" s="4" t="s">
        <v>1661</v>
      </c>
      <c r="K126" s="37">
        <v>1</v>
      </c>
      <c r="L126" s="102">
        <v>10</v>
      </c>
      <c r="M126" s="111">
        <f t="shared" si="4"/>
        <v>10</v>
      </c>
      <c r="N126" s="111"/>
      <c r="O126" s="111"/>
    </row>
    <row r="127" spans="1:16" ht="12.75">
      <c r="A127" s="4" t="s">
        <v>943</v>
      </c>
      <c r="B127" s="31"/>
      <c r="C127" s="31" t="s">
        <v>1461</v>
      </c>
      <c r="D127" s="31"/>
      <c r="E127" s="31" t="s">
        <v>1943</v>
      </c>
      <c r="F127" s="116"/>
      <c r="K127" s="37"/>
      <c r="M127" s="111"/>
      <c r="N127" s="111"/>
      <c r="O127" s="111"/>
      <c r="P127" s="20">
        <v>18.5</v>
      </c>
    </row>
    <row r="128" spans="1:15" ht="12.75">
      <c r="A128" s="4" t="s">
        <v>943</v>
      </c>
      <c r="C128" s="4" t="s">
        <v>1990</v>
      </c>
      <c r="E128" s="4" t="s">
        <v>1943</v>
      </c>
      <c r="K128" s="37">
        <v>1</v>
      </c>
      <c r="L128" s="102">
        <v>7</v>
      </c>
      <c r="M128" s="111">
        <f t="shared" si="4"/>
        <v>7</v>
      </c>
      <c r="N128" s="111"/>
      <c r="O128" s="111"/>
    </row>
    <row r="129" spans="1:15" ht="12.75">
      <c r="A129" s="4" t="s">
        <v>943</v>
      </c>
      <c r="C129" s="4" t="s">
        <v>1991</v>
      </c>
      <c r="E129" s="4" t="s">
        <v>1661</v>
      </c>
      <c r="K129" s="37">
        <v>1</v>
      </c>
      <c r="L129" s="102">
        <v>10</v>
      </c>
      <c r="M129" s="111">
        <f t="shared" si="4"/>
        <v>10</v>
      </c>
      <c r="N129" s="111"/>
      <c r="O129" s="111"/>
    </row>
    <row r="130" spans="1:15" ht="12.75">
      <c r="A130" s="4" t="s">
        <v>943</v>
      </c>
      <c r="B130" s="4" t="s">
        <v>1223</v>
      </c>
      <c r="C130" s="4" t="s">
        <v>1992</v>
      </c>
      <c r="E130" s="4" t="s">
        <v>1661</v>
      </c>
      <c r="K130" s="37">
        <v>1</v>
      </c>
      <c r="L130" s="102">
        <v>12</v>
      </c>
      <c r="M130" s="111">
        <f t="shared" si="4"/>
        <v>12</v>
      </c>
      <c r="N130" s="111"/>
      <c r="O130" s="111"/>
    </row>
    <row r="131" spans="1:15" ht="12.75">
      <c r="A131" s="4" t="s">
        <v>943</v>
      </c>
      <c r="C131" s="4" t="s">
        <v>1127</v>
      </c>
      <c r="D131" s="4" t="s">
        <v>1993</v>
      </c>
      <c r="E131" s="4" t="s">
        <v>1943</v>
      </c>
      <c r="K131" s="37">
        <v>1</v>
      </c>
      <c r="L131" s="102">
        <v>5</v>
      </c>
      <c r="M131" s="111">
        <f t="shared" si="4"/>
        <v>5</v>
      </c>
      <c r="N131" s="111"/>
      <c r="O131" s="111"/>
    </row>
    <row r="132" spans="1:16" ht="12.75">
      <c r="A132" s="4" t="s">
        <v>943</v>
      </c>
      <c r="B132" s="31"/>
      <c r="C132" s="31" t="s">
        <v>1994</v>
      </c>
      <c r="D132" s="31" t="s">
        <v>1995</v>
      </c>
      <c r="E132" s="31" t="s">
        <v>1943</v>
      </c>
      <c r="F132" s="116"/>
      <c r="K132" s="37"/>
      <c r="M132" s="111"/>
      <c r="N132" s="111"/>
      <c r="O132" s="111"/>
      <c r="P132" s="20">
        <v>12</v>
      </c>
    </row>
    <row r="133" spans="1:15" ht="12.75">
      <c r="A133" s="4" t="s">
        <v>943</v>
      </c>
      <c r="C133" s="4" t="s">
        <v>1135</v>
      </c>
      <c r="E133" s="4" t="s">
        <v>1661</v>
      </c>
      <c r="K133" s="37">
        <v>1</v>
      </c>
      <c r="L133" s="102">
        <v>15</v>
      </c>
      <c r="M133" s="111">
        <f t="shared" si="4"/>
        <v>15</v>
      </c>
      <c r="N133" s="111"/>
      <c r="O133" s="111"/>
    </row>
    <row r="134" spans="1:15" ht="12.75">
      <c r="A134" s="4" t="s">
        <v>943</v>
      </c>
      <c r="C134" s="4" t="s">
        <v>1135</v>
      </c>
      <c r="D134" s="4" t="s">
        <v>1996</v>
      </c>
      <c r="E134" s="4" t="s">
        <v>1661</v>
      </c>
      <c r="K134" s="37">
        <v>1</v>
      </c>
      <c r="L134" s="102">
        <v>10</v>
      </c>
      <c r="M134" s="111">
        <f>SUM(K134*L134)</f>
        <v>10</v>
      </c>
      <c r="N134" s="111"/>
      <c r="O134" s="111"/>
    </row>
    <row r="135" spans="1:15" ht="12.75">
      <c r="A135" s="4" t="s">
        <v>943</v>
      </c>
      <c r="C135" s="4" t="s">
        <v>1493</v>
      </c>
      <c r="D135" s="4" t="s">
        <v>1997</v>
      </c>
      <c r="E135" s="4" t="s">
        <v>1661</v>
      </c>
      <c r="K135" s="37">
        <v>1</v>
      </c>
      <c r="L135" s="102">
        <v>10</v>
      </c>
      <c r="M135" s="111">
        <f>SUM(K135*L135)</f>
        <v>10</v>
      </c>
      <c r="N135" s="111"/>
      <c r="O135" s="111"/>
    </row>
    <row r="136" spans="1:15" ht="12.75">
      <c r="A136" s="4" t="s">
        <v>943</v>
      </c>
      <c r="C136" s="4" t="s">
        <v>1148</v>
      </c>
      <c r="D136" s="4" t="s">
        <v>1547</v>
      </c>
      <c r="E136" s="4" t="s">
        <v>1661</v>
      </c>
      <c r="K136" s="37">
        <v>1</v>
      </c>
      <c r="L136" s="102">
        <v>12</v>
      </c>
      <c r="M136" s="111">
        <f>SUM(K136*L136)</f>
        <v>12</v>
      </c>
      <c r="N136" s="111"/>
      <c r="O136" s="111"/>
    </row>
    <row r="137" spans="1:16" ht="12.75">
      <c r="A137" s="4" t="s">
        <v>943</v>
      </c>
      <c r="B137" s="31"/>
      <c r="C137" s="31" t="s">
        <v>1148</v>
      </c>
      <c r="D137" s="31" t="s">
        <v>1998</v>
      </c>
      <c r="E137" s="31" t="s">
        <v>1661</v>
      </c>
      <c r="F137" s="116"/>
      <c r="K137" s="37"/>
      <c r="M137" s="111"/>
      <c r="N137" s="111"/>
      <c r="O137" s="111"/>
      <c r="P137" s="20">
        <v>34</v>
      </c>
    </row>
    <row r="138" spans="1:16" ht="12.75">
      <c r="A138" s="4" t="s">
        <v>943</v>
      </c>
      <c r="B138" s="31"/>
      <c r="C138" s="31" t="s">
        <v>1149</v>
      </c>
      <c r="D138" s="31"/>
      <c r="E138" s="31" t="s">
        <v>1943</v>
      </c>
      <c r="F138" s="116"/>
      <c r="K138" s="37"/>
      <c r="M138" s="111"/>
      <c r="N138" s="111"/>
      <c r="O138" s="111"/>
      <c r="P138" s="20">
        <v>19.38</v>
      </c>
    </row>
    <row r="139" spans="1:16" ht="12.75">
      <c r="A139" s="4" t="s">
        <v>943</v>
      </c>
      <c r="B139" s="31"/>
      <c r="C139" s="31" t="s">
        <v>1529</v>
      </c>
      <c r="D139" s="31"/>
      <c r="E139" s="31" t="s">
        <v>1661</v>
      </c>
      <c r="F139" s="116"/>
      <c r="K139" s="37"/>
      <c r="M139" s="111"/>
      <c r="N139" s="111"/>
      <c r="O139" s="111"/>
      <c r="P139" s="20">
        <v>15.5</v>
      </c>
    </row>
    <row r="140" spans="1:16" ht="12.75">
      <c r="A140" s="4" t="s">
        <v>943</v>
      </c>
      <c r="B140" s="31"/>
      <c r="C140" s="31" t="s">
        <v>1999</v>
      </c>
      <c r="D140" s="31" t="s">
        <v>2000</v>
      </c>
      <c r="E140" s="31" t="s">
        <v>1943</v>
      </c>
      <c r="F140" s="116"/>
      <c r="K140" s="37"/>
      <c r="M140" s="111"/>
      <c r="N140" s="111"/>
      <c r="O140" s="111"/>
      <c r="P140" s="20">
        <v>12.5</v>
      </c>
    </row>
    <row r="141" spans="1:16" ht="12.75">
      <c r="A141" s="4" t="s">
        <v>943</v>
      </c>
      <c r="B141" s="31"/>
      <c r="C141" s="31" t="s">
        <v>1153</v>
      </c>
      <c r="D141" s="31" t="s">
        <v>2001</v>
      </c>
      <c r="E141" s="31" t="s">
        <v>1943</v>
      </c>
      <c r="F141" s="116"/>
      <c r="K141" s="37"/>
      <c r="M141" s="111"/>
      <c r="N141" s="111"/>
      <c r="O141" s="111"/>
      <c r="P141" s="20">
        <v>27.11</v>
      </c>
    </row>
    <row r="142" spans="1:16" ht="12.75">
      <c r="A142" s="4" t="s">
        <v>943</v>
      </c>
      <c r="B142" s="31"/>
      <c r="C142" s="31" t="s">
        <v>1557</v>
      </c>
      <c r="D142" s="31"/>
      <c r="E142" s="31" t="s">
        <v>1661</v>
      </c>
      <c r="F142" s="116"/>
      <c r="K142" s="37"/>
      <c r="M142" s="111"/>
      <c r="N142" s="111"/>
      <c r="O142" s="111"/>
      <c r="P142" s="20">
        <v>15</v>
      </c>
    </row>
    <row r="143" spans="1:16" ht="12.75">
      <c r="A143" s="4" t="s">
        <v>943</v>
      </c>
      <c r="B143" s="31"/>
      <c r="C143" s="31" t="s">
        <v>1558</v>
      </c>
      <c r="D143" s="31" t="s">
        <v>2002</v>
      </c>
      <c r="E143" s="31" t="s">
        <v>1661</v>
      </c>
      <c r="F143" s="116"/>
      <c r="K143" s="37"/>
      <c r="M143" s="111"/>
      <c r="N143" s="111"/>
      <c r="O143" s="111"/>
      <c r="P143" s="20">
        <v>14.05</v>
      </c>
    </row>
    <row r="144" spans="1:15" ht="12.75">
      <c r="A144" s="4" t="s">
        <v>943</v>
      </c>
      <c r="C144" s="4" t="s">
        <v>1558</v>
      </c>
      <c r="D144" s="4" t="s">
        <v>2003</v>
      </c>
      <c r="E144" s="4" t="s">
        <v>1661</v>
      </c>
      <c r="K144" s="37">
        <v>1</v>
      </c>
      <c r="L144" s="102">
        <v>12</v>
      </c>
      <c r="M144" s="111">
        <f>SUM(K144*L144)</f>
        <v>12</v>
      </c>
      <c r="N144" s="111"/>
      <c r="O144" s="111"/>
    </row>
    <row r="145" ht="12.75">
      <c r="K145" s="37"/>
    </row>
    <row r="146" spans="1:16" ht="12.75">
      <c r="A146" s="4" t="s">
        <v>943</v>
      </c>
      <c r="B146" s="31"/>
      <c r="C146" s="31" t="s">
        <v>2004</v>
      </c>
      <c r="D146" s="31" t="s">
        <v>2005</v>
      </c>
      <c r="E146" s="31" t="s">
        <v>2006</v>
      </c>
      <c r="F146" s="116"/>
      <c r="K146" s="37"/>
      <c r="M146" s="111"/>
      <c r="N146" s="111"/>
      <c r="O146" s="111"/>
      <c r="P146" s="20">
        <v>19.38</v>
      </c>
    </row>
    <row r="147" ht="12.75">
      <c r="K147" s="37"/>
    </row>
    <row r="148" ht="12.75">
      <c r="K148" s="37"/>
    </row>
    <row r="149" spans="3:11" ht="12.75">
      <c r="C149" s="173" t="s">
        <v>2007</v>
      </c>
      <c r="D149" s="173"/>
      <c r="K149" s="37"/>
    </row>
    <row r="150" spans="1:17" ht="12.75">
      <c r="A150" s="4" t="s">
        <v>943</v>
      </c>
      <c r="B150" s="31"/>
      <c r="C150" s="31" t="s">
        <v>2008</v>
      </c>
      <c r="D150" s="31" t="s">
        <v>2009</v>
      </c>
      <c r="E150" s="31"/>
      <c r="F150" s="116"/>
      <c r="K150" s="37"/>
      <c r="M150" s="111"/>
      <c r="N150" s="111"/>
      <c r="O150" s="111"/>
      <c r="P150" s="20">
        <v>10</v>
      </c>
      <c r="Q150" s="117"/>
    </row>
    <row r="151" spans="1:17" ht="12.75">
      <c r="A151" s="4" t="s">
        <v>943</v>
      </c>
      <c r="B151" s="31"/>
      <c r="C151" s="31" t="s">
        <v>2008</v>
      </c>
      <c r="D151" s="31" t="s">
        <v>2009</v>
      </c>
      <c r="E151" s="31" t="s">
        <v>2010</v>
      </c>
      <c r="F151" s="116"/>
      <c r="K151" s="37"/>
      <c r="M151" s="111"/>
      <c r="N151" s="111"/>
      <c r="O151" s="111"/>
      <c r="P151" s="20">
        <v>15</v>
      </c>
      <c r="Q151" s="111"/>
    </row>
    <row r="152" spans="1:15" ht="12.75">
      <c r="A152" s="4" t="s">
        <v>943</v>
      </c>
      <c r="C152" s="18" t="s">
        <v>2011</v>
      </c>
      <c r="D152" s="4" t="s">
        <v>2012</v>
      </c>
      <c r="K152" s="37">
        <v>1</v>
      </c>
      <c r="L152" s="102">
        <v>10</v>
      </c>
      <c r="M152" s="111">
        <f aca="true" t="shared" si="5" ref="M152:M157">SUM(K152*L152)</f>
        <v>10</v>
      </c>
      <c r="N152" s="111"/>
      <c r="O152" s="111"/>
    </row>
    <row r="153" spans="1:15" ht="12.75">
      <c r="A153" s="4" t="s">
        <v>943</v>
      </c>
      <c r="C153" s="18" t="s">
        <v>2011</v>
      </c>
      <c r="D153" s="4" t="s">
        <v>2013</v>
      </c>
      <c r="K153" s="37">
        <v>1</v>
      </c>
      <c r="L153" s="102">
        <v>10</v>
      </c>
      <c r="M153" s="111">
        <f t="shared" si="5"/>
        <v>10</v>
      </c>
      <c r="N153" s="111"/>
      <c r="O153" s="111"/>
    </row>
    <row r="154" spans="1:16" ht="12.75">
      <c r="A154" s="4" t="s">
        <v>943</v>
      </c>
      <c r="B154" s="31"/>
      <c r="C154" s="31" t="s">
        <v>2014</v>
      </c>
      <c r="D154" s="31" t="s">
        <v>2015</v>
      </c>
      <c r="E154" s="31"/>
      <c r="F154" s="116"/>
      <c r="K154" s="37"/>
      <c r="M154" s="111"/>
      <c r="N154" s="111"/>
      <c r="O154" s="111"/>
      <c r="P154" s="20">
        <v>10</v>
      </c>
    </row>
    <row r="155" spans="1:16" ht="12.75">
      <c r="A155" s="4" t="s">
        <v>943</v>
      </c>
      <c r="C155" s="31" t="s">
        <v>2014</v>
      </c>
      <c r="D155" s="31" t="s">
        <v>2016</v>
      </c>
      <c r="E155" s="31" t="s">
        <v>2017</v>
      </c>
      <c r="K155" s="37"/>
      <c r="M155" s="111"/>
      <c r="N155" s="111"/>
      <c r="O155" s="111"/>
      <c r="P155" s="20">
        <v>15</v>
      </c>
    </row>
    <row r="156" spans="1:15" ht="12.75">
      <c r="A156" s="4" t="s">
        <v>943</v>
      </c>
      <c r="C156" s="18" t="s">
        <v>2018</v>
      </c>
      <c r="D156" s="4" t="s">
        <v>2019</v>
      </c>
      <c r="K156" s="37">
        <v>1</v>
      </c>
      <c r="L156" s="102">
        <v>10</v>
      </c>
      <c r="M156" s="111">
        <f t="shared" si="5"/>
        <v>10</v>
      </c>
      <c r="N156" s="111"/>
      <c r="O156" s="111"/>
    </row>
    <row r="157" spans="1:15" ht="12.75">
      <c r="A157" s="4" t="s">
        <v>943</v>
      </c>
      <c r="C157" s="18" t="s">
        <v>2018</v>
      </c>
      <c r="D157" s="4" t="s">
        <v>2020</v>
      </c>
      <c r="K157" s="37">
        <v>1</v>
      </c>
      <c r="L157" s="102">
        <v>10</v>
      </c>
      <c r="M157" s="111">
        <f t="shared" si="5"/>
        <v>10</v>
      </c>
      <c r="N157" s="111"/>
      <c r="O157" s="111"/>
    </row>
    <row r="158" spans="1:16" ht="12.75">
      <c r="A158" s="4" t="s">
        <v>943</v>
      </c>
      <c r="B158" s="31"/>
      <c r="C158" s="31" t="s">
        <v>2021</v>
      </c>
      <c r="D158" s="31" t="s">
        <v>2022</v>
      </c>
      <c r="E158" s="31" t="s">
        <v>2010</v>
      </c>
      <c r="F158" s="116"/>
      <c r="K158" s="37"/>
      <c r="M158" s="111"/>
      <c r="N158" s="111"/>
      <c r="O158" s="111"/>
      <c r="P158" s="20">
        <v>11.76</v>
      </c>
    </row>
    <row r="159" spans="3:11" ht="12.75">
      <c r="C159" s="18"/>
      <c r="K159" s="37"/>
    </row>
    <row r="160" spans="1:16" ht="12.75">
      <c r="A160" s="4" t="s">
        <v>943</v>
      </c>
      <c r="B160" s="31"/>
      <c r="C160" s="31" t="s">
        <v>2023</v>
      </c>
      <c r="D160" s="31" t="s">
        <v>2024</v>
      </c>
      <c r="E160" s="31" t="s">
        <v>2010</v>
      </c>
      <c r="F160" s="116"/>
      <c r="K160" s="37"/>
      <c r="M160" s="111"/>
      <c r="N160" s="111"/>
      <c r="O160" s="111"/>
      <c r="P160" s="20">
        <v>11.76</v>
      </c>
    </row>
    <row r="161" spans="3:11" ht="12.75">
      <c r="C161" s="18"/>
      <c r="K161" s="37"/>
    </row>
    <row r="162" spans="1:17" ht="12.75">
      <c r="A162" s="4" t="s">
        <v>943</v>
      </c>
      <c r="C162" s="18" t="s">
        <v>1189</v>
      </c>
      <c r="D162" s="4" t="s">
        <v>2025</v>
      </c>
      <c r="K162" s="37">
        <v>1</v>
      </c>
      <c r="L162" s="102">
        <v>15</v>
      </c>
      <c r="M162" s="111">
        <f>SUM(K162*L162)</f>
        <v>15</v>
      </c>
      <c r="N162" s="111"/>
      <c r="O162" s="111"/>
      <c r="Q162" s="8"/>
    </row>
    <row r="163" spans="1:17" ht="12.75">
      <c r="A163" s="4" t="s">
        <v>943</v>
      </c>
      <c r="B163" s="31"/>
      <c r="C163" s="31" t="s">
        <v>2026</v>
      </c>
      <c r="D163" s="31" t="s">
        <v>2027</v>
      </c>
      <c r="E163" s="31"/>
      <c r="F163" s="116"/>
      <c r="K163" s="37"/>
      <c r="M163" s="111"/>
      <c r="N163" s="111"/>
      <c r="O163" s="111"/>
      <c r="P163" s="20">
        <v>11.76</v>
      </c>
      <c r="Q163" s="111"/>
    </row>
    <row r="164" spans="1:16" ht="12.75">
      <c r="A164" s="4" t="s">
        <v>943</v>
      </c>
      <c r="B164" s="31"/>
      <c r="C164" s="31" t="s">
        <v>1197</v>
      </c>
      <c r="D164" s="31" t="s">
        <v>2028</v>
      </c>
      <c r="E164" s="31"/>
      <c r="F164" s="116"/>
      <c r="K164" s="37"/>
      <c r="M164" s="111"/>
      <c r="N164" s="111"/>
      <c r="O164" s="111"/>
      <c r="P164" s="20">
        <v>11.76</v>
      </c>
    </row>
    <row r="165" spans="1:16" ht="12.75">
      <c r="A165" s="4" t="s">
        <v>943</v>
      </c>
      <c r="B165" s="31"/>
      <c r="C165" s="31" t="s">
        <v>1209</v>
      </c>
      <c r="D165" s="31" t="s">
        <v>2029</v>
      </c>
      <c r="E165" s="31"/>
      <c r="F165" s="116"/>
      <c r="K165" s="37"/>
      <c r="M165" s="111"/>
      <c r="N165" s="111"/>
      <c r="O165" s="111"/>
      <c r="P165" s="20">
        <v>11.76</v>
      </c>
    </row>
    <row r="166" spans="1:16" ht="12.75">
      <c r="A166" s="4" t="s">
        <v>943</v>
      </c>
      <c r="B166" s="31"/>
      <c r="C166" s="31" t="s">
        <v>1206</v>
      </c>
      <c r="D166" s="31" t="s">
        <v>2022</v>
      </c>
      <c r="E166" s="31"/>
      <c r="F166" s="116"/>
      <c r="K166" s="37"/>
      <c r="M166" s="111"/>
      <c r="N166" s="111"/>
      <c r="O166" s="111"/>
      <c r="P166" s="20">
        <v>11.76</v>
      </c>
    </row>
    <row r="167" spans="1:16" ht="12.75">
      <c r="A167" s="4" t="s">
        <v>943</v>
      </c>
      <c r="B167" s="31"/>
      <c r="C167" s="31" t="s">
        <v>968</v>
      </c>
      <c r="D167" s="31" t="s">
        <v>2029</v>
      </c>
      <c r="E167" s="31"/>
      <c r="F167" s="116"/>
      <c r="K167" s="37"/>
      <c r="M167" s="111"/>
      <c r="N167" s="111"/>
      <c r="O167" s="111"/>
      <c r="P167" s="20">
        <v>11.76</v>
      </c>
    </row>
    <row r="168" spans="1:16" ht="12.75">
      <c r="A168" s="4" t="s">
        <v>943</v>
      </c>
      <c r="B168" s="31"/>
      <c r="C168" s="31" t="s">
        <v>970</v>
      </c>
      <c r="D168" s="31" t="s">
        <v>2030</v>
      </c>
      <c r="E168" s="31" t="s">
        <v>2031</v>
      </c>
      <c r="F168" s="116"/>
      <c r="K168" s="37"/>
      <c r="M168" s="111"/>
      <c r="N168" s="111"/>
      <c r="O168" s="111"/>
      <c r="P168" s="20">
        <v>11.76</v>
      </c>
    </row>
    <row r="169" spans="1:16" ht="12.75">
      <c r="A169" s="4" t="s">
        <v>943</v>
      </c>
      <c r="B169" s="31"/>
      <c r="C169" s="31" t="s">
        <v>981</v>
      </c>
      <c r="D169" s="31" t="s">
        <v>2032</v>
      </c>
      <c r="E169" s="31"/>
      <c r="F169" s="116"/>
      <c r="K169" s="37"/>
      <c r="M169" s="111"/>
      <c r="N169" s="111"/>
      <c r="O169" s="111"/>
      <c r="P169" s="20">
        <v>11.76</v>
      </c>
    </row>
    <row r="170" spans="1:16" ht="12.75">
      <c r="A170" s="4" t="s">
        <v>943</v>
      </c>
      <c r="B170" s="31"/>
      <c r="C170" s="31" t="s">
        <v>1277</v>
      </c>
      <c r="D170" s="31"/>
      <c r="E170" s="31" t="s">
        <v>2033</v>
      </c>
      <c r="F170" s="116"/>
      <c r="K170" s="37"/>
      <c r="M170" s="111"/>
      <c r="N170" s="111"/>
      <c r="O170" s="111"/>
      <c r="P170" s="20">
        <v>11.76</v>
      </c>
    </row>
    <row r="171" spans="1:15" ht="12.75">
      <c r="A171" s="4" t="s">
        <v>943</v>
      </c>
      <c r="C171" s="18" t="s">
        <v>1287</v>
      </c>
      <c r="D171" s="4" t="s">
        <v>2034</v>
      </c>
      <c r="K171" s="37">
        <v>1</v>
      </c>
      <c r="L171" s="102">
        <v>15</v>
      </c>
      <c r="M171" s="111">
        <f>SUM(K171*L171)</f>
        <v>15</v>
      </c>
      <c r="N171" s="111"/>
      <c r="O171" s="111"/>
    </row>
    <row r="172" spans="1:16" ht="12.75">
      <c r="A172" s="4" t="s">
        <v>943</v>
      </c>
      <c r="B172" s="31"/>
      <c r="C172" s="31" t="s">
        <v>997</v>
      </c>
      <c r="D172" s="31" t="s">
        <v>2035</v>
      </c>
      <c r="E172" s="31" t="s">
        <v>2036</v>
      </c>
      <c r="F172" s="116"/>
      <c r="K172" s="37"/>
      <c r="M172" s="111"/>
      <c r="N172" s="111"/>
      <c r="O172" s="111"/>
      <c r="P172" s="20">
        <v>11.76</v>
      </c>
    </row>
    <row r="173" spans="1:15" ht="12.75">
      <c r="A173" s="4" t="s">
        <v>943</v>
      </c>
      <c r="C173" s="18" t="s">
        <v>1304</v>
      </c>
      <c r="D173" s="4" t="s">
        <v>2037</v>
      </c>
      <c r="K173" s="37">
        <v>1</v>
      </c>
      <c r="L173" s="102">
        <v>25</v>
      </c>
      <c r="M173" s="111">
        <f>SUM(K173*L173)</f>
        <v>25</v>
      </c>
      <c r="N173" s="111"/>
      <c r="O173" s="111"/>
    </row>
    <row r="174" spans="1:16" ht="12.75">
      <c r="A174" s="4" t="s">
        <v>943</v>
      </c>
      <c r="C174" s="18" t="s">
        <v>2038</v>
      </c>
      <c r="D174" s="4" t="s">
        <v>2039</v>
      </c>
      <c r="K174" s="37"/>
      <c r="M174" s="111"/>
      <c r="N174" s="111"/>
      <c r="O174" s="111"/>
      <c r="P174" s="20">
        <v>11.76</v>
      </c>
    </row>
    <row r="175" spans="1:16" ht="12.75">
      <c r="A175" s="4" t="s">
        <v>943</v>
      </c>
      <c r="C175" s="18" t="s">
        <v>1031</v>
      </c>
      <c r="D175" s="4" t="s">
        <v>2040</v>
      </c>
      <c r="K175" s="37"/>
      <c r="M175" s="111"/>
      <c r="N175" s="111"/>
      <c r="O175" s="111"/>
      <c r="P175" s="20">
        <v>11.76</v>
      </c>
    </row>
    <row r="176" spans="1:16" ht="12.75">
      <c r="A176" s="4" t="s">
        <v>943</v>
      </c>
      <c r="C176" s="18" t="s">
        <v>1034</v>
      </c>
      <c r="D176" s="4" t="s">
        <v>2041</v>
      </c>
      <c r="E176" s="4" t="s">
        <v>2042</v>
      </c>
      <c r="K176" s="37"/>
      <c r="M176" s="111"/>
      <c r="N176" s="111"/>
      <c r="O176" s="111"/>
      <c r="P176" s="20">
        <v>11.76</v>
      </c>
    </row>
    <row r="177" spans="1:16" ht="12.75">
      <c r="A177" s="4" t="s">
        <v>943</v>
      </c>
      <c r="C177" s="18" t="s">
        <v>1366</v>
      </c>
      <c r="D177" s="4" t="s">
        <v>2029</v>
      </c>
      <c r="K177" s="37"/>
      <c r="M177" s="111"/>
      <c r="N177" s="111"/>
      <c r="O177" s="111"/>
      <c r="P177" s="20">
        <v>11.76</v>
      </c>
    </row>
    <row r="178" spans="1:16" ht="12.75">
      <c r="A178" s="4" t="s">
        <v>943</v>
      </c>
      <c r="C178" s="18" t="s">
        <v>2043</v>
      </c>
      <c r="D178" s="4" t="s">
        <v>2044</v>
      </c>
      <c r="K178" s="37"/>
      <c r="M178" s="111"/>
      <c r="N178" s="111"/>
      <c r="O178" s="111"/>
      <c r="P178" s="20">
        <v>11.76</v>
      </c>
    </row>
    <row r="179" spans="1:16" ht="12.75">
      <c r="A179" s="4" t="s">
        <v>943</v>
      </c>
      <c r="C179" s="18" t="s">
        <v>2045</v>
      </c>
      <c r="D179" s="4" t="s">
        <v>2040</v>
      </c>
      <c r="K179" s="37"/>
      <c r="M179" s="111"/>
      <c r="N179" s="111"/>
      <c r="O179" s="111"/>
      <c r="P179" s="20">
        <v>11.76</v>
      </c>
    </row>
    <row r="180" spans="1:16" ht="12.75">
      <c r="A180" s="4" t="s">
        <v>943</v>
      </c>
      <c r="C180" s="18" t="s">
        <v>2046</v>
      </c>
      <c r="D180" s="4" t="s">
        <v>2029</v>
      </c>
      <c r="E180" s="4" t="s">
        <v>2047</v>
      </c>
      <c r="K180" s="37"/>
      <c r="M180" s="111"/>
      <c r="N180" s="111"/>
      <c r="O180" s="111"/>
      <c r="P180" s="20">
        <v>11.76</v>
      </c>
    </row>
    <row r="181" spans="1:16" ht="12.75">
      <c r="A181" s="4" t="s">
        <v>943</v>
      </c>
      <c r="C181" s="4" t="s">
        <v>1063</v>
      </c>
      <c r="D181" s="4" t="s">
        <v>2029</v>
      </c>
      <c r="K181" s="37"/>
      <c r="M181" s="111"/>
      <c r="N181" s="111"/>
      <c r="O181" s="111"/>
      <c r="P181" s="20">
        <v>11.76</v>
      </c>
    </row>
    <row r="182" spans="1:16" ht="12.75">
      <c r="A182" s="4" t="s">
        <v>943</v>
      </c>
      <c r="C182" s="18" t="s">
        <v>2048</v>
      </c>
      <c r="D182" s="4" t="s">
        <v>2022</v>
      </c>
      <c r="E182" s="4" t="s">
        <v>2049</v>
      </c>
      <c r="K182" s="37"/>
      <c r="M182" s="111"/>
      <c r="N182" s="111"/>
      <c r="O182" s="111"/>
      <c r="P182" s="20">
        <v>11.76</v>
      </c>
    </row>
    <row r="183" spans="1:16" ht="12.75">
      <c r="A183" s="4" t="s">
        <v>943</v>
      </c>
      <c r="C183" s="18" t="s">
        <v>1086</v>
      </c>
      <c r="D183" s="4" t="s">
        <v>2040</v>
      </c>
      <c r="E183" s="4" t="s">
        <v>2050</v>
      </c>
      <c r="K183" s="37"/>
      <c r="M183" s="111"/>
      <c r="N183" s="111"/>
      <c r="O183" s="111"/>
      <c r="P183" s="20">
        <v>11.76</v>
      </c>
    </row>
    <row r="184" spans="1:16" ht="12.75">
      <c r="A184" s="4" t="s">
        <v>943</v>
      </c>
      <c r="C184" s="18" t="s">
        <v>1086</v>
      </c>
      <c r="D184" s="4" t="s">
        <v>2051</v>
      </c>
      <c r="E184" s="4" t="s">
        <v>2052</v>
      </c>
      <c r="K184" s="37"/>
      <c r="M184" s="111"/>
      <c r="N184" s="111"/>
      <c r="O184" s="111"/>
      <c r="P184" s="20">
        <v>11.76</v>
      </c>
    </row>
    <row r="185" spans="1:16" ht="12.75">
      <c r="A185" s="4" t="s">
        <v>943</v>
      </c>
      <c r="C185" s="18" t="s">
        <v>1090</v>
      </c>
      <c r="D185" s="4" t="s">
        <v>2044</v>
      </c>
      <c r="K185" s="37"/>
      <c r="M185" s="111"/>
      <c r="N185" s="111"/>
      <c r="O185" s="111"/>
      <c r="P185" s="20">
        <v>11.76</v>
      </c>
    </row>
    <row r="186" spans="1:16" ht="12.75">
      <c r="A186" s="4" t="s">
        <v>943</v>
      </c>
      <c r="C186" s="18" t="s">
        <v>1090</v>
      </c>
      <c r="D186" s="4" t="s">
        <v>2053</v>
      </c>
      <c r="K186" s="37"/>
      <c r="M186" s="111"/>
      <c r="N186" s="111"/>
      <c r="O186" s="111"/>
      <c r="P186" s="20">
        <v>11.76</v>
      </c>
    </row>
    <row r="187" spans="1:16" ht="12.75">
      <c r="A187" s="4" t="s">
        <v>943</v>
      </c>
      <c r="C187" s="18" t="s">
        <v>1989</v>
      </c>
      <c r="D187" s="4" t="s">
        <v>2040</v>
      </c>
      <c r="E187" s="4" t="s">
        <v>2054</v>
      </c>
      <c r="K187" s="37"/>
      <c r="M187" s="111"/>
      <c r="N187" s="111"/>
      <c r="O187" s="111"/>
      <c r="P187" s="20">
        <v>11.76</v>
      </c>
    </row>
    <row r="188" spans="1:16" ht="12.75">
      <c r="A188" s="4" t="s">
        <v>943</v>
      </c>
      <c r="C188" s="18" t="s">
        <v>1989</v>
      </c>
      <c r="D188" s="4" t="s">
        <v>2055</v>
      </c>
      <c r="K188" s="37"/>
      <c r="M188" s="111"/>
      <c r="N188" s="111"/>
      <c r="O188" s="111"/>
      <c r="P188" s="20">
        <v>11.76</v>
      </c>
    </row>
    <row r="189" spans="1:16" ht="12.75">
      <c r="A189" s="4" t="s">
        <v>943</v>
      </c>
      <c r="C189" s="18" t="s">
        <v>1463</v>
      </c>
      <c r="D189" s="4" t="s">
        <v>2022</v>
      </c>
      <c r="K189" s="37"/>
      <c r="M189" s="111"/>
      <c r="N189" s="111"/>
      <c r="O189" s="111"/>
      <c r="P189" s="20">
        <v>11.76</v>
      </c>
    </row>
    <row r="190" spans="1:16" ht="12.75">
      <c r="A190" s="4" t="s">
        <v>943</v>
      </c>
      <c r="C190" s="31" t="s">
        <v>1990</v>
      </c>
      <c r="D190" s="31" t="s">
        <v>2056</v>
      </c>
      <c r="K190" s="37"/>
      <c r="M190" s="111"/>
      <c r="N190" s="111"/>
      <c r="O190" s="111"/>
      <c r="P190" s="20">
        <v>15</v>
      </c>
    </row>
    <row r="191" spans="1:16" ht="12.75">
      <c r="A191" s="4" t="s">
        <v>943</v>
      </c>
      <c r="C191" s="31" t="s">
        <v>1990</v>
      </c>
      <c r="D191" s="31" t="s">
        <v>2057</v>
      </c>
      <c r="K191" s="37"/>
      <c r="M191" s="111"/>
      <c r="N191" s="111"/>
      <c r="O191" s="111"/>
      <c r="P191" s="20">
        <v>15</v>
      </c>
    </row>
    <row r="192" spans="1:15" ht="12.75">
      <c r="A192" s="4" t="s">
        <v>943</v>
      </c>
      <c r="C192" s="18" t="s">
        <v>1137</v>
      </c>
      <c r="D192" s="4" t="s">
        <v>0</v>
      </c>
      <c r="K192" s="37">
        <v>1</v>
      </c>
      <c r="L192" s="102">
        <v>15</v>
      </c>
      <c r="M192" s="111">
        <f>SUM(K192*L192)</f>
        <v>15</v>
      </c>
      <c r="N192" s="111"/>
      <c r="O192" s="111"/>
    </row>
    <row r="193" spans="1:16" ht="12.75">
      <c r="A193" s="4" t="s">
        <v>943</v>
      </c>
      <c r="B193" s="31"/>
      <c r="C193" s="31" t="s">
        <v>1148</v>
      </c>
      <c r="D193" s="31" t="s">
        <v>2053</v>
      </c>
      <c r="E193" s="31"/>
      <c r="F193" s="116"/>
      <c r="K193" s="37"/>
      <c r="M193" s="111"/>
      <c r="N193" s="111"/>
      <c r="O193" s="111"/>
      <c r="P193" s="20">
        <v>11.76</v>
      </c>
    </row>
    <row r="194" spans="1:16" ht="12.75">
      <c r="A194" s="4" t="s">
        <v>943</v>
      </c>
      <c r="B194" s="31"/>
      <c r="C194" s="31" t="s">
        <v>1153</v>
      </c>
      <c r="D194" s="31" t="s">
        <v>1</v>
      </c>
      <c r="E194" s="31"/>
      <c r="F194" s="116"/>
      <c r="K194" s="37"/>
      <c r="M194" s="111"/>
      <c r="N194" s="111"/>
      <c r="O194" s="111"/>
      <c r="P194" s="20">
        <v>11.76</v>
      </c>
    </row>
    <row r="195" spans="1:16" ht="12.75">
      <c r="A195" s="4" t="s">
        <v>943</v>
      </c>
      <c r="B195" s="31"/>
      <c r="C195" s="31" t="s">
        <v>1157</v>
      </c>
      <c r="D195" s="31" t="s">
        <v>2029</v>
      </c>
      <c r="E195" s="31"/>
      <c r="F195" s="116"/>
      <c r="K195" s="37"/>
      <c r="M195" s="111"/>
      <c r="N195" s="111"/>
      <c r="O195" s="111"/>
      <c r="P195" s="20">
        <v>11.76</v>
      </c>
    </row>
    <row r="196" spans="1:16" ht="12.75">
      <c r="A196" s="4" t="s">
        <v>943</v>
      </c>
      <c r="B196" s="31"/>
      <c r="C196" s="31" t="s">
        <v>2</v>
      </c>
      <c r="D196" s="31" t="s">
        <v>3</v>
      </c>
      <c r="E196" s="31" t="s">
        <v>4</v>
      </c>
      <c r="F196" s="116"/>
      <c r="K196" s="37"/>
      <c r="M196" s="111"/>
      <c r="N196" s="111"/>
      <c r="O196" s="111"/>
      <c r="P196" s="20">
        <v>11.76</v>
      </c>
    </row>
    <row r="197" spans="1:16" ht="12.75">
      <c r="A197" s="4" t="s">
        <v>943</v>
      </c>
      <c r="B197" s="31"/>
      <c r="C197" s="31" t="s">
        <v>2</v>
      </c>
      <c r="D197" s="31" t="s">
        <v>5</v>
      </c>
      <c r="E197" s="31" t="s">
        <v>4</v>
      </c>
      <c r="F197" s="116"/>
      <c r="K197" s="37"/>
      <c r="M197" s="111"/>
      <c r="N197" s="111"/>
      <c r="O197" s="111"/>
      <c r="P197" s="20">
        <v>11.76</v>
      </c>
    </row>
    <row r="198" spans="1:16" ht="12.75">
      <c r="A198" s="4" t="s">
        <v>943</v>
      </c>
      <c r="B198" s="31"/>
      <c r="C198" s="31" t="s">
        <v>1558</v>
      </c>
      <c r="D198" s="31" t="s">
        <v>2040</v>
      </c>
      <c r="E198" s="31" t="s">
        <v>6</v>
      </c>
      <c r="F198" s="116"/>
      <c r="K198" s="37"/>
      <c r="M198" s="111"/>
      <c r="N198" s="111"/>
      <c r="O198" s="111"/>
      <c r="P198" s="20">
        <v>11.76</v>
      </c>
    </row>
    <row r="199" spans="1:15" ht="12.75">
      <c r="A199" s="4" t="s">
        <v>943</v>
      </c>
      <c r="C199" s="4" t="s">
        <v>1929</v>
      </c>
      <c r="D199" s="4" t="s">
        <v>2028</v>
      </c>
      <c r="E199" s="4" t="s">
        <v>1872</v>
      </c>
      <c r="K199" s="37">
        <v>1</v>
      </c>
      <c r="L199" s="102">
        <v>15</v>
      </c>
      <c r="M199" s="111">
        <f>SUM(K199*L199)</f>
        <v>15</v>
      </c>
      <c r="N199" s="111"/>
      <c r="O199" s="111"/>
    </row>
    <row r="200" spans="1:16" ht="12.75">
      <c r="A200" s="4" t="s">
        <v>943</v>
      </c>
      <c r="B200" s="31"/>
      <c r="C200" s="31" t="s">
        <v>1929</v>
      </c>
      <c r="D200" s="31" t="s">
        <v>7</v>
      </c>
      <c r="E200" s="31" t="s">
        <v>8</v>
      </c>
      <c r="F200" s="116"/>
      <c r="K200" s="37"/>
      <c r="M200" s="111"/>
      <c r="N200" s="111"/>
      <c r="O200" s="111"/>
      <c r="P200" s="20">
        <v>11.76</v>
      </c>
    </row>
    <row r="201" ht="12.75">
      <c r="K201" s="37"/>
    </row>
    <row r="202" spans="1:17" ht="12.75">
      <c r="A202" s="4" t="s">
        <v>952</v>
      </c>
      <c r="C202" s="4" t="s">
        <v>958</v>
      </c>
      <c r="K202" s="37">
        <v>1</v>
      </c>
      <c r="L202" s="102">
        <v>7</v>
      </c>
      <c r="M202" s="111">
        <f aca="true" t="shared" si="6" ref="M202:M211">SUM(K202*L202)</f>
        <v>7</v>
      </c>
      <c r="N202" s="111"/>
      <c r="O202" s="111"/>
      <c r="Q202" s="8"/>
    </row>
    <row r="203" spans="1:17" ht="12.75">
      <c r="A203" s="4" t="s">
        <v>952</v>
      </c>
      <c r="C203" s="4" t="s">
        <v>9</v>
      </c>
      <c r="D203" s="4" t="s">
        <v>10</v>
      </c>
      <c r="K203" s="37">
        <v>1</v>
      </c>
      <c r="L203" s="102">
        <v>5</v>
      </c>
      <c r="M203" s="111">
        <f t="shared" si="6"/>
        <v>5</v>
      </c>
      <c r="N203" s="111"/>
      <c r="O203" s="111"/>
      <c r="Q203" s="111"/>
    </row>
    <row r="204" spans="1:15" ht="12.75">
      <c r="A204" s="4" t="s">
        <v>952</v>
      </c>
      <c r="C204" s="4" t="s">
        <v>11</v>
      </c>
      <c r="D204" s="4" t="s">
        <v>12</v>
      </c>
      <c r="E204" s="4" t="s">
        <v>13</v>
      </c>
      <c r="K204" s="37">
        <v>1</v>
      </c>
      <c r="L204" s="102">
        <v>12</v>
      </c>
      <c r="M204" s="111">
        <f t="shared" si="6"/>
        <v>12</v>
      </c>
      <c r="N204" s="111"/>
      <c r="O204" s="111"/>
    </row>
    <row r="205" spans="1:15" ht="12.75">
      <c r="A205" s="4" t="s">
        <v>943</v>
      </c>
      <c r="C205" s="4" t="s">
        <v>1956</v>
      </c>
      <c r="D205" s="4" t="s">
        <v>14</v>
      </c>
      <c r="K205" s="37">
        <v>2</v>
      </c>
      <c r="L205" s="102">
        <v>10</v>
      </c>
      <c r="M205" s="111">
        <f t="shared" si="6"/>
        <v>20</v>
      </c>
      <c r="N205" s="111"/>
      <c r="O205" s="111"/>
    </row>
    <row r="206" spans="1:15" ht="12.75">
      <c r="A206" s="4" t="s">
        <v>952</v>
      </c>
      <c r="C206" s="4" t="s">
        <v>15</v>
      </c>
      <c r="D206" s="4" t="s">
        <v>16</v>
      </c>
      <c r="K206" s="37">
        <v>1</v>
      </c>
      <c r="L206" s="102">
        <v>7</v>
      </c>
      <c r="M206" s="111">
        <f t="shared" si="6"/>
        <v>7</v>
      </c>
      <c r="N206" s="111"/>
      <c r="O206" s="111"/>
    </row>
    <row r="207" spans="1:15" ht="12.75">
      <c r="A207" s="4" t="s">
        <v>952</v>
      </c>
      <c r="C207" s="4" t="s">
        <v>17</v>
      </c>
      <c r="D207" s="4" t="s">
        <v>18</v>
      </c>
      <c r="K207" s="37">
        <v>1</v>
      </c>
      <c r="L207" s="102">
        <v>7</v>
      </c>
      <c r="M207" s="111">
        <f t="shared" si="6"/>
        <v>7</v>
      </c>
      <c r="N207" s="111"/>
      <c r="O207" s="111"/>
    </row>
    <row r="208" spans="1:16" ht="12.75">
      <c r="A208" s="4" t="s">
        <v>952</v>
      </c>
      <c r="C208" s="31" t="s">
        <v>1992</v>
      </c>
      <c r="D208" s="31" t="s">
        <v>19</v>
      </c>
      <c r="K208" s="37"/>
      <c r="M208" s="111"/>
      <c r="N208" s="111"/>
      <c r="O208" s="111"/>
      <c r="P208" s="20">
        <v>7</v>
      </c>
    </row>
    <row r="209" spans="1:15" ht="12.75">
      <c r="A209" s="4" t="s">
        <v>952</v>
      </c>
      <c r="C209" s="4" t="s">
        <v>1994</v>
      </c>
      <c r="D209" s="4" t="s">
        <v>20</v>
      </c>
      <c r="K209" s="37">
        <v>1</v>
      </c>
      <c r="L209" s="102">
        <v>7</v>
      </c>
      <c r="M209" s="111">
        <f t="shared" si="6"/>
        <v>7</v>
      </c>
      <c r="N209" s="111"/>
      <c r="O209" s="111"/>
    </row>
    <row r="210" spans="1:15" ht="12.75">
      <c r="A210" s="4" t="s">
        <v>952</v>
      </c>
      <c r="C210" s="4" t="s">
        <v>1135</v>
      </c>
      <c r="D210" s="4" t="s">
        <v>21</v>
      </c>
      <c r="K210" s="37">
        <v>1</v>
      </c>
      <c r="L210" s="102">
        <v>7</v>
      </c>
      <c r="M210" s="111">
        <f t="shared" si="6"/>
        <v>7</v>
      </c>
      <c r="N210" s="111"/>
      <c r="O210" s="111"/>
    </row>
    <row r="211" spans="1:15" ht="12.75">
      <c r="A211" s="4" t="s">
        <v>952</v>
      </c>
      <c r="C211" s="4" t="s">
        <v>22</v>
      </c>
      <c r="D211" s="4" t="s">
        <v>23</v>
      </c>
      <c r="K211" s="37">
        <v>1</v>
      </c>
      <c r="L211" s="102">
        <v>7</v>
      </c>
      <c r="M211" s="111">
        <f t="shared" si="6"/>
        <v>7</v>
      </c>
      <c r="N211" s="111"/>
      <c r="O211" s="111"/>
    </row>
    <row r="212" spans="1:16" ht="12.75">
      <c r="A212" s="4" t="s">
        <v>952</v>
      </c>
      <c r="C212" s="31" t="s">
        <v>1533</v>
      </c>
      <c r="D212" s="31" t="s">
        <v>24</v>
      </c>
      <c r="E212" s="31" t="s">
        <v>25</v>
      </c>
      <c r="K212" s="37"/>
      <c r="M212" s="111"/>
      <c r="N212" s="111"/>
      <c r="O212" s="111"/>
      <c r="P212" s="20">
        <v>5</v>
      </c>
    </row>
    <row r="213" ht="12.75">
      <c r="K213" s="37"/>
    </row>
    <row r="214" spans="1:15" ht="12.75">
      <c r="A214" s="4" t="s">
        <v>952</v>
      </c>
      <c r="C214" s="4" t="s">
        <v>26</v>
      </c>
      <c r="D214" s="4" t="s">
        <v>27</v>
      </c>
      <c r="K214" s="37">
        <v>1</v>
      </c>
      <c r="L214" s="102">
        <v>7</v>
      </c>
      <c r="M214" s="111">
        <f aca="true" t="shared" si="7" ref="M214:M220">SUM(K214*L214)</f>
        <v>7</v>
      </c>
      <c r="N214" s="111"/>
      <c r="O214" s="111"/>
    </row>
    <row r="215" spans="1:15" ht="12.75">
      <c r="A215" s="4" t="s">
        <v>952</v>
      </c>
      <c r="C215" s="4" t="s">
        <v>26</v>
      </c>
      <c r="D215" s="4" t="s">
        <v>28</v>
      </c>
      <c r="K215" s="37">
        <v>1</v>
      </c>
      <c r="L215" s="102">
        <v>7</v>
      </c>
      <c r="M215" s="111">
        <f t="shared" si="7"/>
        <v>7</v>
      </c>
      <c r="N215" s="111"/>
      <c r="O215" s="111"/>
    </row>
    <row r="216" spans="1:15" ht="12.75">
      <c r="A216" s="4" t="s">
        <v>952</v>
      </c>
      <c r="C216" s="4" t="s">
        <v>26</v>
      </c>
      <c r="D216" s="4" t="s">
        <v>29</v>
      </c>
      <c r="K216" s="37">
        <v>1</v>
      </c>
      <c r="L216" s="102">
        <v>7</v>
      </c>
      <c r="M216" s="111">
        <f t="shared" si="7"/>
        <v>7</v>
      </c>
      <c r="N216" s="111"/>
      <c r="O216" s="111"/>
    </row>
    <row r="217" spans="1:16" ht="12.75">
      <c r="A217" s="4" t="s">
        <v>952</v>
      </c>
      <c r="C217" s="31" t="s">
        <v>26</v>
      </c>
      <c r="D217" s="31" t="s">
        <v>30</v>
      </c>
      <c r="K217" s="37"/>
      <c r="M217" s="111"/>
      <c r="N217" s="111"/>
      <c r="O217" s="111"/>
      <c r="P217" s="20">
        <v>7</v>
      </c>
    </row>
    <row r="218" spans="1:15" ht="12.75">
      <c r="A218" s="4" t="s">
        <v>952</v>
      </c>
      <c r="C218" s="4" t="s">
        <v>26</v>
      </c>
      <c r="D218" s="4" t="s">
        <v>31</v>
      </c>
      <c r="K218" s="37">
        <v>1</v>
      </c>
      <c r="L218" s="102">
        <v>5</v>
      </c>
      <c r="M218" s="111">
        <f t="shared" si="7"/>
        <v>5</v>
      </c>
      <c r="N218" s="111"/>
      <c r="O218" s="111"/>
    </row>
    <row r="219" spans="1:16" ht="12.75">
      <c r="A219" s="4" t="s">
        <v>952</v>
      </c>
      <c r="B219" s="31"/>
      <c r="C219" s="31" t="s">
        <v>26</v>
      </c>
      <c r="D219" s="31" t="s">
        <v>32</v>
      </c>
      <c r="E219" s="31"/>
      <c r="F219" s="116"/>
      <c r="K219" s="37"/>
      <c r="M219" s="111"/>
      <c r="N219" s="111"/>
      <c r="O219" s="111"/>
      <c r="P219" s="20">
        <v>5</v>
      </c>
    </row>
    <row r="220" spans="1:16" s="18" customFormat="1" ht="12.75">
      <c r="A220" s="4" t="s">
        <v>952</v>
      </c>
      <c r="B220" s="4"/>
      <c r="C220" s="4" t="s">
        <v>26</v>
      </c>
      <c r="D220" s="4" t="s">
        <v>33</v>
      </c>
      <c r="F220" s="113"/>
      <c r="G220" s="113"/>
      <c r="H220" s="113"/>
      <c r="I220" s="113"/>
      <c r="J220" s="113"/>
      <c r="K220" s="37">
        <v>1</v>
      </c>
      <c r="L220" s="13">
        <v>5</v>
      </c>
      <c r="M220" s="111">
        <f t="shared" si="7"/>
        <v>5</v>
      </c>
      <c r="N220" s="111"/>
      <c r="O220" s="111"/>
      <c r="P220" s="20"/>
    </row>
    <row r="221" spans="1:16" s="18" customFormat="1" ht="12.75">
      <c r="A221" s="4"/>
      <c r="B221" s="4"/>
      <c r="C221" s="4"/>
      <c r="D221" s="4"/>
      <c r="F221" s="113"/>
      <c r="G221" s="113"/>
      <c r="H221" s="113"/>
      <c r="I221" s="113"/>
      <c r="J221" s="113"/>
      <c r="K221" s="37"/>
      <c r="L221" s="13"/>
      <c r="P221" s="20"/>
    </row>
    <row r="222" ht="12.75">
      <c r="K222" s="37"/>
    </row>
    <row r="223" spans="3:11" ht="12.75">
      <c r="C223" s="173" t="s">
        <v>34</v>
      </c>
      <c r="D223" s="173"/>
      <c r="K223" s="37"/>
    </row>
    <row r="224" spans="1:15" ht="12.75">
      <c r="A224" s="4" t="s">
        <v>943</v>
      </c>
      <c r="C224" s="18" t="s">
        <v>35</v>
      </c>
      <c r="D224" s="4" t="s">
        <v>36</v>
      </c>
      <c r="E224" s="4" t="s">
        <v>37</v>
      </c>
      <c r="K224" s="37">
        <v>2</v>
      </c>
      <c r="L224" s="102">
        <v>3</v>
      </c>
      <c r="M224" s="111">
        <f aca="true" t="shared" si="8" ref="M224:M235">SUM(K224*L224)</f>
        <v>6</v>
      </c>
      <c r="N224" s="111"/>
      <c r="O224" s="111"/>
    </row>
    <row r="225" spans="1:15" ht="12.75">
      <c r="A225" s="4" t="s">
        <v>943</v>
      </c>
      <c r="C225" s="4" t="s">
        <v>35</v>
      </c>
      <c r="D225" s="4" t="s">
        <v>38</v>
      </c>
      <c r="E225" s="4" t="s">
        <v>39</v>
      </c>
      <c r="K225" s="37">
        <v>1</v>
      </c>
      <c r="L225" s="102">
        <v>1</v>
      </c>
      <c r="M225" s="111">
        <f t="shared" si="8"/>
        <v>1</v>
      </c>
      <c r="N225" s="111"/>
      <c r="O225" s="111"/>
    </row>
    <row r="226" spans="1:15" ht="12.75">
      <c r="A226" s="4" t="s">
        <v>952</v>
      </c>
      <c r="C226" s="18" t="s">
        <v>35</v>
      </c>
      <c r="D226" s="4" t="s">
        <v>40</v>
      </c>
      <c r="K226" s="37">
        <v>1</v>
      </c>
      <c r="L226" s="102">
        <v>14</v>
      </c>
      <c r="M226" s="111">
        <f t="shared" si="8"/>
        <v>14</v>
      </c>
      <c r="N226" s="111"/>
      <c r="O226" s="111"/>
    </row>
    <row r="227" spans="1:15" ht="12.75">
      <c r="A227" s="4" t="s">
        <v>952</v>
      </c>
      <c r="C227" s="18" t="s">
        <v>35</v>
      </c>
      <c r="D227" s="4" t="s">
        <v>41</v>
      </c>
      <c r="K227" s="37">
        <v>1</v>
      </c>
      <c r="L227" s="102">
        <v>5</v>
      </c>
      <c r="M227" s="111">
        <f t="shared" si="8"/>
        <v>5</v>
      </c>
      <c r="N227" s="111"/>
      <c r="O227" s="111"/>
    </row>
    <row r="228" spans="1:15" ht="12.75">
      <c r="A228" s="4" t="s">
        <v>952</v>
      </c>
      <c r="C228" s="4" t="s">
        <v>35</v>
      </c>
      <c r="D228" s="4" t="s">
        <v>42</v>
      </c>
      <c r="K228" s="37">
        <v>4</v>
      </c>
      <c r="L228" s="102">
        <v>3</v>
      </c>
      <c r="M228" s="111">
        <f t="shared" si="8"/>
        <v>12</v>
      </c>
      <c r="N228" s="111"/>
      <c r="O228" s="111"/>
    </row>
    <row r="229" spans="1:15" ht="12.75">
      <c r="A229" s="4" t="s">
        <v>952</v>
      </c>
      <c r="C229" s="18" t="s">
        <v>43</v>
      </c>
      <c r="D229" s="4" t="s">
        <v>1896</v>
      </c>
      <c r="K229" s="37">
        <v>1</v>
      </c>
      <c r="L229" s="102">
        <v>5</v>
      </c>
      <c r="M229" s="111">
        <f t="shared" si="8"/>
        <v>5</v>
      </c>
      <c r="N229" s="111"/>
      <c r="O229" s="111"/>
    </row>
    <row r="230" spans="1:15" ht="12.75">
      <c r="A230" s="4" t="s">
        <v>952</v>
      </c>
      <c r="C230" s="18" t="s">
        <v>44</v>
      </c>
      <c r="D230" s="4" t="s">
        <v>41</v>
      </c>
      <c r="K230" s="37">
        <v>1</v>
      </c>
      <c r="L230" s="102">
        <v>5</v>
      </c>
      <c r="M230" s="111">
        <f t="shared" si="8"/>
        <v>5</v>
      </c>
      <c r="N230" s="111"/>
      <c r="O230" s="111"/>
    </row>
    <row r="231" spans="1:15" ht="12.75">
      <c r="A231" s="4" t="s">
        <v>952</v>
      </c>
      <c r="C231" s="18" t="s">
        <v>45</v>
      </c>
      <c r="D231" s="4" t="s">
        <v>41</v>
      </c>
      <c r="K231" s="37">
        <v>1</v>
      </c>
      <c r="L231" s="102">
        <v>5</v>
      </c>
      <c r="M231" s="111">
        <f t="shared" si="8"/>
        <v>5</v>
      </c>
      <c r="N231" s="111"/>
      <c r="O231" s="111"/>
    </row>
    <row r="232" spans="1:15" ht="12.75">
      <c r="A232" s="4" t="s">
        <v>952</v>
      </c>
      <c r="C232" s="4" t="s">
        <v>33</v>
      </c>
      <c r="D232" s="4" t="s">
        <v>46</v>
      </c>
      <c r="K232" s="37">
        <v>2</v>
      </c>
      <c r="L232" s="102">
        <v>3</v>
      </c>
      <c r="M232" s="111">
        <f t="shared" si="8"/>
        <v>6</v>
      </c>
      <c r="N232" s="111"/>
      <c r="O232" s="111"/>
    </row>
    <row r="233" spans="1:15" ht="12.75">
      <c r="A233" s="4" t="s">
        <v>952</v>
      </c>
      <c r="C233" s="4" t="s">
        <v>1915</v>
      </c>
      <c r="D233" s="4" t="s">
        <v>47</v>
      </c>
      <c r="K233" s="37">
        <v>1</v>
      </c>
      <c r="L233" s="102">
        <v>5</v>
      </c>
      <c r="M233" s="111">
        <f t="shared" si="8"/>
        <v>5</v>
      </c>
      <c r="N233" s="111"/>
      <c r="O233" s="111"/>
    </row>
    <row r="234" spans="1:15" ht="12.75">
      <c r="A234" s="4" t="s">
        <v>952</v>
      </c>
      <c r="C234" s="4" t="s">
        <v>48</v>
      </c>
      <c r="D234" s="4" t="s">
        <v>49</v>
      </c>
      <c r="K234" s="37">
        <v>1</v>
      </c>
      <c r="L234" s="102">
        <v>5</v>
      </c>
      <c r="M234" s="111">
        <f t="shared" si="8"/>
        <v>5</v>
      </c>
      <c r="N234" s="111"/>
      <c r="O234" s="111"/>
    </row>
    <row r="235" spans="1:15" ht="12.75">
      <c r="A235" s="4" t="s">
        <v>952</v>
      </c>
      <c r="C235" s="4" t="s">
        <v>50</v>
      </c>
      <c r="D235" s="4" t="s">
        <v>51</v>
      </c>
      <c r="K235" s="37">
        <v>1</v>
      </c>
      <c r="L235" s="102">
        <v>5</v>
      </c>
      <c r="M235" s="111">
        <f t="shared" si="8"/>
        <v>5</v>
      </c>
      <c r="N235" s="111"/>
      <c r="O235" s="111"/>
    </row>
    <row r="236" ht="12.75">
      <c r="K236" s="37"/>
    </row>
    <row r="237" ht="12.75">
      <c r="K237" s="37"/>
    </row>
    <row r="238" spans="3:11" ht="12.75">
      <c r="C238" s="173" t="s">
        <v>52</v>
      </c>
      <c r="D238" s="173"/>
      <c r="K238" s="37"/>
    </row>
    <row r="239" spans="1:16" s="18" customFormat="1" ht="12.75">
      <c r="A239" s="4" t="s">
        <v>952</v>
      </c>
      <c r="C239" s="31" t="s">
        <v>53</v>
      </c>
      <c r="D239" s="31" t="s">
        <v>54</v>
      </c>
      <c r="E239" s="31" t="s">
        <v>37</v>
      </c>
      <c r="F239" s="116"/>
      <c r="G239" s="113"/>
      <c r="H239" s="113"/>
      <c r="I239" s="113"/>
      <c r="J239" s="113"/>
      <c r="K239" s="37"/>
      <c r="L239" s="13"/>
      <c r="M239" s="111"/>
      <c r="N239" s="111"/>
      <c r="O239" s="111"/>
      <c r="P239" s="20">
        <v>10</v>
      </c>
    </row>
    <row r="240" spans="1:16" s="18" customFormat="1" ht="12.75">
      <c r="A240" s="4" t="s">
        <v>943</v>
      </c>
      <c r="C240" s="31" t="s">
        <v>53</v>
      </c>
      <c r="D240" s="31" t="s">
        <v>55</v>
      </c>
      <c r="E240" s="31"/>
      <c r="F240" s="116"/>
      <c r="G240" s="113"/>
      <c r="H240" s="113"/>
      <c r="I240" s="113"/>
      <c r="J240" s="113"/>
      <c r="K240" s="37"/>
      <c r="L240" s="13"/>
      <c r="M240" s="111"/>
      <c r="N240" s="111"/>
      <c r="O240" s="111"/>
      <c r="P240" s="20">
        <v>5</v>
      </c>
    </row>
    <row r="241" spans="1:16" s="18" customFormat="1" ht="12.75">
      <c r="A241" s="4" t="s">
        <v>952</v>
      </c>
      <c r="C241" s="18" t="s">
        <v>53</v>
      </c>
      <c r="D241" s="18" t="s">
        <v>56</v>
      </c>
      <c r="E241" s="18" t="s">
        <v>37</v>
      </c>
      <c r="F241" s="113"/>
      <c r="G241" s="113"/>
      <c r="H241" s="113"/>
      <c r="I241" s="113"/>
      <c r="J241" s="113"/>
      <c r="K241" s="37">
        <v>1</v>
      </c>
      <c r="L241" s="13">
        <v>12</v>
      </c>
      <c r="M241" s="111">
        <f aca="true" t="shared" si="9" ref="M241:M266">SUM(K241*L241)</f>
        <v>12</v>
      </c>
      <c r="N241" s="111"/>
      <c r="O241" s="111"/>
      <c r="P241" s="20"/>
    </row>
    <row r="242" spans="1:16" s="18" customFormat="1" ht="12.75">
      <c r="A242" s="4" t="s">
        <v>952</v>
      </c>
      <c r="C242" s="18" t="s">
        <v>53</v>
      </c>
      <c r="D242" s="18" t="s">
        <v>57</v>
      </c>
      <c r="E242" s="18" t="s">
        <v>37</v>
      </c>
      <c r="F242" s="113"/>
      <c r="G242" s="113"/>
      <c r="H242" s="113"/>
      <c r="I242" s="113"/>
      <c r="J242" s="113"/>
      <c r="K242" s="37">
        <v>1</v>
      </c>
      <c r="L242" s="13">
        <v>12</v>
      </c>
      <c r="M242" s="111">
        <f t="shared" si="9"/>
        <v>12</v>
      </c>
      <c r="N242" s="111"/>
      <c r="O242" s="111"/>
      <c r="P242" s="20"/>
    </row>
    <row r="243" spans="1:16" s="18" customFormat="1" ht="12.75">
      <c r="A243" s="4" t="s">
        <v>952</v>
      </c>
      <c r="C243" s="18" t="s">
        <v>53</v>
      </c>
      <c r="D243" s="18" t="s">
        <v>58</v>
      </c>
      <c r="F243" s="113"/>
      <c r="G243" s="113"/>
      <c r="H243" s="113"/>
      <c r="I243" s="113"/>
      <c r="J243" s="113"/>
      <c r="K243" s="37"/>
      <c r="L243" s="13"/>
      <c r="M243" s="111"/>
      <c r="N243" s="111"/>
      <c r="O243" s="111"/>
      <c r="P243" s="20"/>
    </row>
    <row r="244" spans="1:16" s="18" customFormat="1" ht="12.75">
      <c r="A244" s="4" t="s">
        <v>952</v>
      </c>
      <c r="C244" s="18" t="s">
        <v>59</v>
      </c>
      <c r="D244" s="18" t="s">
        <v>60</v>
      </c>
      <c r="E244" s="4" t="s">
        <v>37</v>
      </c>
      <c r="F244" s="113"/>
      <c r="G244" s="113"/>
      <c r="H244" s="113"/>
      <c r="I244" s="113"/>
      <c r="J244" s="113"/>
      <c r="K244" s="37">
        <v>1</v>
      </c>
      <c r="L244" s="13">
        <v>10</v>
      </c>
      <c r="M244" s="111">
        <f t="shared" si="9"/>
        <v>10</v>
      </c>
      <c r="N244" s="111"/>
      <c r="O244" s="111"/>
      <c r="P244" s="20"/>
    </row>
    <row r="245" spans="1:15" ht="12.75">
      <c r="A245" s="4" t="s">
        <v>952</v>
      </c>
      <c r="B245" s="18"/>
      <c r="C245" s="18" t="s">
        <v>59</v>
      </c>
      <c r="D245" s="18" t="s">
        <v>61</v>
      </c>
      <c r="E245" s="4" t="s">
        <v>37</v>
      </c>
      <c r="K245" s="37">
        <v>1</v>
      </c>
      <c r="L245" s="102">
        <v>10</v>
      </c>
      <c r="M245" s="111">
        <f t="shared" si="9"/>
        <v>10</v>
      </c>
      <c r="N245" s="111"/>
      <c r="O245" s="111"/>
    </row>
    <row r="246" spans="1:15" ht="12.75">
      <c r="A246" s="4" t="s">
        <v>952</v>
      </c>
      <c r="B246" s="18"/>
      <c r="C246" s="18" t="s">
        <v>59</v>
      </c>
      <c r="D246" s="18" t="s">
        <v>61</v>
      </c>
      <c r="E246" s="4" t="s">
        <v>37</v>
      </c>
      <c r="F246" s="101" t="s">
        <v>62</v>
      </c>
      <c r="K246" s="37">
        <v>1</v>
      </c>
      <c r="L246" s="102">
        <v>12</v>
      </c>
      <c r="M246" s="111">
        <f t="shared" si="9"/>
        <v>12</v>
      </c>
      <c r="N246" s="111"/>
      <c r="O246" s="111"/>
    </row>
    <row r="247" spans="1:15" ht="12.75">
      <c r="A247" s="4" t="s">
        <v>952</v>
      </c>
      <c r="B247" s="18"/>
      <c r="C247" s="18" t="s">
        <v>59</v>
      </c>
      <c r="D247" s="18" t="s">
        <v>63</v>
      </c>
      <c r="E247" s="4" t="s">
        <v>37</v>
      </c>
      <c r="F247" s="101" t="s">
        <v>64</v>
      </c>
      <c r="K247" s="37">
        <v>1</v>
      </c>
      <c r="L247" s="102">
        <v>10</v>
      </c>
      <c r="M247" s="111">
        <f t="shared" si="9"/>
        <v>10</v>
      </c>
      <c r="N247" s="111"/>
      <c r="O247" s="111"/>
    </row>
    <row r="248" spans="1:15" ht="12.75">
      <c r="A248" s="4" t="s">
        <v>952</v>
      </c>
      <c r="B248" s="18"/>
      <c r="C248" s="18" t="s">
        <v>59</v>
      </c>
      <c r="D248" s="18" t="s">
        <v>63</v>
      </c>
      <c r="E248" s="4" t="s">
        <v>37</v>
      </c>
      <c r="F248" s="101" t="s">
        <v>65</v>
      </c>
      <c r="K248" s="37">
        <v>1</v>
      </c>
      <c r="L248" s="102">
        <v>10</v>
      </c>
      <c r="M248" s="111">
        <f t="shared" si="9"/>
        <v>10</v>
      </c>
      <c r="N248" s="111"/>
      <c r="O248" s="111"/>
    </row>
    <row r="249" spans="1:15" ht="12.75">
      <c r="A249" s="4" t="s">
        <v>952</v>
      </c>
      <c r="C249" s="4" t="s">
        <v>66</v>
      </c>
      <c r="D249" s="4" t="s">
        <v>67</v>
      </c>
      <c r="E249" s="4" t="s">
        <v>37</v>
      </c>
      <c r="F249" s="101" t="s">
        <v>68</v>
      </c>
      <c r="K249" s="37">
        <v>1</v>
      </c>
      <c r="L249" s="102">
        <v>8</v>
      </c>
      <c r="M249" s="111">
        <f t="shared" si="9"/>
        <v>8</v>
      </c>
      <c r="N249" s="111"/>
      <c r="O249" s="111"/>
    </row>
    <row r="250" spans="1:16" ht="12.75">
      <c r="A250" s="4" t="s">
        <v>952</v>
      </c>
      <c r="B250" s="31"/>
      <c r="C250" s="31" t="s">
        <v>69</v>
      </c>
      <c r="D250" s="31" t="s">
        <v>67</v>
      </c>
      <c r="E250" s="31" t="s">
        <v>37</v>
      </c>
      <c r="F250" s="116" t="s">
        <v>70</v>
      </c>
      <c r="K250" s="37"/>
      <c r="M250" s="111"/>
      <c r="N250" s="111"/>
      <c r="O250" s="111"/>
      <c r="P250" s="20">
        <v>8</v>
      </c>
    </row>
    <row r="251" spans="1:15" ht="12.75">
      <c r="A251" s="4" t="s">
        <v>952</v>
      </c>
      <c r="C251" s="4" t="s">
        <v>71</v>
      </c>
      <c r="D251" s="4" t="s">
        <v>67</v>
      </c>
      <c r="E251" s="4" t="s">
        <v>37</v>
      </c>
      <c r="F251" s="101" t="s">
        <v>72</v>
      </c>
      <c r="K251" s="37">
        <v>1</v>
      </c>
      <c r="L251" s="102">
        <v>10</v>
      </c>
      <c r="M251" s="111">
        <f t="shared" si="9"/>
        <v>10</v>
      </c>
      <c r="N251" s="111"/>
      <c r="O251" s="111"/>
    </row>
    <row r="252" spans="1:15" ht="12.75">
      <c r="A252" s="4" t="s">
        <v>952</v>
      </c>
      <c r="C252" s="4" t="s">
        <v>73</v>
      </c>
      <c r="D252" s="4" t="s">
        <v>74</v>
      </c>
      <c r="E252" s="4" t="s">
        <v>37</v>
      </c>
      <c r="K252" s="37">
        <v>1</v>
      </c>
      <c r="L252" s="102">
        <v>12</v>
      </c>
      <c r="M252" s="111">
        <f t="shared" si="9"/>
        <v>12</v>
      </c>
      <c r="N252" s="111"/>
      <c r="O252" s="111"/>
    </row>
    <row r="253" spans="1:15" ht="12.75">
      <c r="A253" s="4" t="s">
        <v>952</v>
      </c>
      <c r="C253" s="4" t="s">
        <v>75</v>
      </c>
      <c r="D253" s="4" t="s">
        <v>76</v>
      </c>
      <c r="K253" s="37">
        <v>1</v>
      </c>
      <c r="L253" s="102">
        <v>3</v>
      </c>
      <c r="M253" s="111">
        <f t="shared" si="9"/>
        <v>3</v>
      </c>
      <c r="N253" s="111"/>
      <c r="O253" s="111"/>
    </row>
    <row r="254" spans="1:15" ht="12.75">
      <c r="A254" s="4" t="s">
        <v>952</v>
      </c>
      <c r="C254" s="4" t="s">
        <v>75</v>
      </c>
      <c r="D254" s="4" t="s">
        <v>77</v>
      </c>
      <c r="K254" s="37">
        <v>1</v>
      </c>
      <c r="L254" s="102">
        <v>3</v>
      </c>
      <c r="M254" s="111">
        <f t="shared" si="9"/>
        <v>3</v>
      </c>
      <c r="N254" s="111"/>
      <c r="O254" s="111"/>
    </row>
    <row r="255" spans="1:15" ht="12.75">
      <c r="A255" s="4" t="s">
        <v>952</v>
      </c>
      <c r="C255" s="4" t="s">
        <v>75</v>
      </c>
      <c r="D255" s="4" t="s">
        <v>78</v>
      </c>
      <c r="K255" s="37">
        <v>1</v>
      </c>
      <c r="L255" s="102">
        <v>5</v>
      </c>
      <c r="M255" s="111">
        <f t="shared" si="9"/>
        <v>5</v>
      </c>
      <c r="N255" s="111"/>
      <c r="O255" s="111"/>
    </row>
    <row r="256" spans="1:16" ht="12.75">
      <c r="A256" s="4" t="s">
        <v>943</v>
      </c>
      <c r="C256" s="31" t="s">
        <v>79</v>
      </c>
      <c r="D256" s="31" t="s">
        <v>67</v>
      </c>
      <c r="E256" s="31"/>
      <c r="F256" s="116"/>
      <c r="K256" s="37"/>
      <c r="M256" s="111"/>
      <c r="N256" s="111"/>
      <c r="O256" s="111"/>
      <c r="P256" s="20">
        <v>3</v>
      </c>
    </row>
    <row r="257" spans="1:15" ht="12.75">
      <c r="A257" s="4" t="s">
        <v>943</v>
      </c>
      <c r="C257" s="4" t="s">
        <v>79</v>
      </c>
      <c r="D257" s="4" t="s">
        <v>67</v>
      </c>
      <c r="E257" s="4" t="s">
        <v>37</v>
      </c>
      <c r="K257" s="37">
        <v>2</v>
      </c>
      <c r="L257" s="102">
        <v>7</v>
      </c>
      <c r="M257" s="111">
        <f t="shared" si="9"/>
        <v>14</v>
      </c>
      <c r="N257" s="111"/>
      <c r="O257" s="111"/>
    </row>
    <row r="258" spans="1:15" ht="12.75">
      <c r="A258" s="4" t="s">
        <v>943</v>
      </c>
      <c r="C258" s="4" t="s">
        <v>79</v>
      </c>
      <c r="D258" s="4" t="s">
        <v>30</v>
      </c>
      <c r="K258" s="37">
        <v>1</v>
      </c>
      <c r="L258" s="102">
        <v>3</v>
      </c>
      <c r="M258" s="111">
        <f t="shared" si="9"/>
        <v>3</v>
      </c>
      <c r="N258" s="111"/>
      <c r="O258" s="111"/>
    </row>
    <row r="259" spans="1:15" ht="12.75">
      <c r="A259" s="4" t="s">
        <v>952</v>
      </c>
      <c r="C259" s="4" t="s">
        <v>79</v>
      </c>
      <c r="D259" s="4" t="s">
        <v>74</v>
      </c>
      <c r="E259" s="4" t="s">
        <v>37</v>
      </c>
      <c r="F259" s="101" t="s">
        <v>68</v>
      </c>
      <c r="K259" s="37">
        <v>1</v>
      </c>
      <c r="L259" s="102">
        <v>8</v>
      </c>
      <c r="M259" s="111">
        <f t="shared" si="9"/>
        <v>8</v>
      </c>
      <c r="N259" s="111"/>
      <c r="O259" s="111"/>
    </row>
    <row r="260" spans="1:15" ht="12.75">
      <c r="A260" s="4" t="s">
        <v>952</v>
      </c>
      <c r="C260" s="4" t="s">
        <v>80</v>
      </c>
      <c r="D260" s="4" t="s">
        <v>81</v>
      </c>
      <c r="E260" s="4" t="s">
        <v>37</v>
      </c>
      <c r="F260" s="101" t="s">
        <v>82</v>
      </c>
      <c r="K260" s="37">
        <v>1</v>
      </c>
      <c r="L260" s="102">
        <v>12</v>
      </c>
      <c r="M260" s="111">
        <f t="shared" si="9"/>
        <v>12</v>
      </c>
      <c r="N260" s="111"/>
      <c r="O260" s="111"/>
    </row>
    <row r="261" spans="1:15" ht="12.75">
      <c r="A261" s="4" t="s">
        <v>952</v>
      </c>
      <c r="C261" s="4" t="s">
        <v>83</v>
      </c>
      <c r="D261" s="4" t="s">
        <v>81</v>
      </c>
      <c r="E261" s="4" t="s">
        <v>37</v>
      </c>
      <c r="K261" s="37">
        <v>1</v>
      </c>
      <c r="L261" s="102">
        <v>12</v>
      </c>
      <c r="M261" s="111">
        <f t="shared" si="9"/>
        <v>12</v>
      </c>
      <c r="N261" s="111"/>
      <c r="O261" s="111"/>
    </row>
    <row r="262" spans="1:15" ht="12.75">
      <c r="A262" s="4" t="s">
        <v>952</v>
      </c>
      <c r="C262" s="4" t="s">
        <v>1711</v>
      </c>
      <c r="D262" s="4" t="s">
        <v>84</v>
      </c>
      <c r="E262" s="4" t="s">
        <v>37</v>
      </c>
      <c r="K262" s="37">
        <v>1</v>
      </c>
      <c r="L262" s="102">
        <v>12</v>
      </c>
      <c r="M262" s="111">
        <f t="shared" si="9"/>
        <v>12</v>
      </c>
      <c r="N262" s="111"/>
      <c r="O262" s="111"/>
    </row>
    <row r="263" spans="1:15" ht="12.75">
      <c r="A263" s="4" t="s">
        <v>952</v>
      </c>
      <c r="C263" s="4" t="s">
        <v>1711</v>
      </c>
      <c r="D263" s="4" t="s">
        <v>85</v>
      </c>
      <c r="E263" s="4" t="s">
        <v>37</v>
      </c>
      <c r="K263" s="37">
        <v>1</v>
      </c>
      <c r="L263" s="102">
        <v>12</v>
      </c>
      <c r="M263" s="111">
        <f t="shared" si="9"/>
        <v>12</v>
      </c>
      <c r="N263" s="111"/>
      <c r="O263" s="111"/>
    </row>
    <row r="264" spans="1:15" ht="12.75">
      <c r="A264" s="4" t="s">
        <v>943</v>
      </c>
      <c r="C264" s="4" t="s">
        <v>86</v>
      </c>
      <c r="D264" s="4" t="s">
        <v>81</v>
      </c>
      <c r="K264" s="37">
        <v>1</v>
      </c>
      <c r="L264" s="102">
        <v>6</v>
      </c>
      <c r="M264" s="111">
        <f t="shared" si="9"/>
        <v>6</v>
      </c>
      <c r="N264" s="111"/>
      <c r="O264" s="111"/>
    </row>
    <row r="265" spans="1:15" ht="12.75">
      <c r="A265" s="4" t="s">
        <v>952</v>
      </c>
      <c r="C265" s="4" t="s">
        <v>87</v>
      </c>
      <c r="D265" s="4" t="s">
        <v>81</v>
      </c>
      <c r="E265" s="4" t="s">
        <v>37</v>
      </c>
      <c r="F265" s="14" t="s">
        <v>88</v>
      </c>
      <c r="G265" s="14"/>
      <c r="H265" s="14"/>
      <c r="I265" s="14"/>
      <c r="J265" s="14"/>
      <c r="K265" s="110">
        <v>1</v>
      </c>
      <c r="L265" s="118">
        <v>8</v>
      </c>
      <c r="M265" s="111">
        <f t="shared" si="9"/>
        <v>8</v>
      </c>
      <c r="N265" s="111"/>
      <c r="O265" s="111"/>
    </row>
    <row r="266" spans="1:15" ht="12.75">
      <c r="A266" s="4" t="s">
        <v>952</v>
      </c>
      <c r="C266" s="4" t="s">
        <v>89</v>
      </c>
      <c r="D266" s="4" t="s">
        <v>81</v>
      </c>
      <c r="E266" s="4" t="s">
        <v>37</v>
      </c>
      <c r="F266" s="4"/>
      <c r="G266" s="4"/>
      <c r="H266" s="4"/>
      <c r="I266" s="4"/>
      <c r="J266" s="4"/>
      <c r="K266" s="37">
        <v>1</v>
      </c>
      <c r="L266" s="102">
        <v>10</v>
      </c>
      <c r="M266" s="111">
        <f t="shared" si="9"/>
        <v>10</v>
      </c>
      <c r="N266" s="111"/>
      <c r="O266" s="111"/>
    </row>
    <row r="267" spans="1:16" ht="12.75">
      <c r="A267" s="4" t="s">
        <v>952</v>
      </c>
      <c r="B267" s="31"/>
      <c r="C267" s="31" t="s">
        <v>90</v>
      </c>
      <c r="D267" s="31" t="s">
        <v>91</v>
      </c>
      <c r="E267" s="31" t="s">
        <v>37</v>
      </c>
      <c r="F267" s="116"/>
      <c r="K267" s="37"/>
      <c r="M267" s="111"/>
      <c r="N267" s="111"/>
      <c r="O267" s="111"/>
      <c r="P267" s="20">
        <v>17</v>
      </c>
    </row>
    <row r="268" ht="12.75">
      <c r="K268" s="37"/>
    </row>
    <row r="269" ht="12.75">
      <c r="K269" s="37"/>
    </row>
    <row r="270" spans="3:11" ht="12.75">
      <c r="C270" s="173" t="s">
        <v>92</v>
      </c>
      <c r="D270" s="173"/>
      <c r="K270" s="37"/>
    </row>
    <row r="271" spans="1:16" s="18" customFormat="1" ht="12.75">
      <c r="A271" s="4" t="s">
        <v>952</v>
      </c>
      <c r="B271" s="4"/>
      <c r="C271" s="4" t="s">
        <v>93</v>
      </c>
      <c r="D271" s="4" t="s">
        <v>1915</v>
      </c>
      <c r="E271" s="18" t="s">
        <v>94</v>
      </c>
      <c r="F271" s="113"/>
      <c r="G271" s="113"/>
      <c r="H271" s="113"/>
      <c r="I271" s="113"/>
      <c r="J271" s="113"/>
      <c r="K271" s="37">
        <v>1</v>
      </c>
      <c r="L271" s="13">
        <v>7</v>
      </c>
      <c r="M271" s="111">
        <f aca="true" t="shared" si="10" ref="M271:M302">SUM(K271*L271)</f>
        <v>7</v>
      </c>
      <c r="N271" s="111"/>
      <c r="O271" s="111"/>
      <c r="P271" s="20"/>
    </row>
    <row r="272" spans="1:16" s="18" customFormat="1" ht="12.75">
      <c r="A272" s="4" t="s">
        <v>952</v>
      </c>
      <c r="B272" s="4"/>
      <c r="C272" s="4" t="s">
        <v>93</v>
      </c>
      <c r="D272" s="4" t="s">
        <v>95</v>
      </c>
      <c r="F272" s="113"/>
      <c r="G272" s="113"/>
      <c r="H272" s="113"/>
      <c r="I272" s="113"/>
      <c r="J272" s="113"/>
      <c r="K272" s="37">
        <v>1</v>
      </c>
      <c r="L272" s="13">
        <v>12</v>
      </c>
      <c r="M272" s="111">
        <f t="shared" si="10"/>
        <v>12</v>
      </c>
      <c r="N272" s="111"/>
      <c r="O272" s="111"/>
      <c r="P272" s="20"/>
    </row>
    <row r="273" spans="1:16" ht="12.75">
      <c r="A273" s="4" t="s">
        <v>952</v>
      </c>
      <c r="B273" s="31"/>
      <c r="C273" s="31" t="s">
        <v>93</v>
      </c>
      <c r="D273" s="31" t="s">
        <v>96</v>
      </c>
      <c r="E273" s="31" t="s">
        <v>94</v>
      </c>
      <c r="F273" s="116"/>
      <c r="K273" s="37"/>
      <c r="M273" s="111"/>
      <c r="N273" s="111"/>
      <c r="O273" s="111"/>
      <c r="P273" s="20">
        <v>5</v>
      </c>
    </row>
    <row r="274" spans="1:16" ht="12.75">
      <c r="A274" s="4" t="s">
        <v>952</v>
      </c>
      <c r="B274" s="31"/>
      <c r="C274" s="31" t="s">
        <v>93</v>
      </c>
      <c r="D274" s="31" t="s">
        <v>97</v>
      </c>
      <c r="E274" s="31"/>
      <c r="F274" s="116"/>
      <c r="K274" s="37"/>
      <c r="M274" s="111"/>
      <c r="N274" s="111"/>
      <c r="O274" s="111"/>
      <c r="P274" s="20">
        <v>15</v>
      </c>
    </row>
    <row r="275" spans="1:15" ht="12.75">
      <c r="A275" s="4" t="s">
        <v>952</v>
      </c>
      <c r="C275" s="4" t="s">
        <v>93</v>
      </c>
      <c r="D275" s="4" t="s">
        <v>98</v>
      </c>
      <c r="E275" s="4" t="s">
        <v>94</v>
      </c>
      <c r="K275" s="37">
        <v>1</v>
      </c>
      <c r="L275" s="102">
        <v>65</v>
      </c>
      <c r="M275" s="111">
        <f t="shared" si="10"/>
        <v>65</v>
      </c>
      <c r="N275" s="111"/>
      <c r="O275" s="111"/>
    </row>
    <row r="276" spans="1:15" ht="12.75">
      <c r="A276" s="4" t="s">
        <v>952</v>
      </c>
      <c r="C276" s="4" t="s">
        <v>93</v>
      </c>
      <c r="D276" s="4" t="s">
        <v>99</v>
      </c>
      <c r="E276" s="4" t="s">
        <v>37</v>
      </c>
      <c r="K276" s="37">
        <v>1</v>
      </c>
      <c r="L276" s="102">
        <v>15</v>
      </c>
      <c r="M276" s="111">
        <f t="shared" si="10"/>
        <v>15</v>
      </c>
      <c r="N276" s="111"/>
      <c r="O276" s="111"/>
    </row>
    <row r="277" spans="1:15" ht="12.75">
      <c r="A277" s="4" t="s">
        <v>952</v>
      </c>
      <c r="C277" s="4" t="s">
        <v>93</v>
      </c>
      <c r="D277" s="4" t="s">
        <v>100</v>
      </c>
      <c r="K277" s="37">
        <v>1</v>
      </c>
      <c r="L277" s="102">
        <v>12</v>
      </c>
      <c r="M277" s="111">
        <f t="shared" si="10"/>
        <v>12</v>
      </c>
      <c r="N277" s="111"/>
      <c r="O277" s="111"/>
    </row>
    <row r="278" spans="1:15" ht="12.75">
      <c r="A278" s="4" t="s">
        <v>952</v>
      </c>
      <c r="C278" s="4" t="s">
        <v>93</v>
      </c>
      <c r="D278" s="4" t="s">
        <v>101</v>
      </c>
      <c r="E278" s="4" t="s">
        <v>102</v>
      </c>
      <c r="K278" s="37">
        <v>1</v>
      </c>
      <c r="L278" s="102">
        <v>12</v>
      </c>
      <c r="M278" s="111">
        <f t="shared" si="10"/>
        <v>12</v>
      </c>
      <c r="N278" s="111"/>
      <c r="O278" s="111"/>
    </row>
    <row r="279" spans="1:15" ht="12.75">
      <c r="A279" s="4" t="s">
        <v>952</v>
      </c>
      <c r="C279" s="4" t="s">
        <v>93</v>
      </c>
      <c r="D279" s="4" t="s">
        <v>103</v>
      </c>
      <c r="E279" s="4" t="s">
        <v>37</v>
      </c>
      <c r="K279" s="37">
        <v>1</v>
      </c>
      <c r="L279" s="102">
        <v>10</v>
      </c>
      <c r="M279" s="111">
        <f t="shared" si="10"/>
        <v>10</v>
      </c>
      <c r="N279" s="111"/>
      <c r="O279" s="111"/>
    </row>
    <row r="280" spans="1:15" ht="12.75">
      <c r="A280" s="4" t="s">
        <v>952</v>
      </c>
      <c r="C280" s="4" t="s">
        <v>104</v>
      </c>
      <c r="D280" s="4" t="s">
        <v>105</v>
      </c>
      <c r="E280" s="4" t="s">
        <v>37</v>
      </c>
      <c r="K280" s="37">
        <v>1</v>
      </c>
      <c r="L280" s="102">
        <v>12</v>
      </c>
      <c r="M280" s="111">
        <f t="shared" si="10"/>
        <v>12</v>
      </c>
      <c r="N280" s="111"/>
      <c r="O280" s="111"/>
    </row>
    <row r="281" spans="1:16" ht="12.75">
      <c r="A281" s="4" t="s">
        <v>952</v>
      </c>
      <c r="B281" s="31"/>
      <c r="C281" s="31" t="s">
        <v>106</v>
      </c>
      <c r="D281" s="31" t="s">
        <v>107</v>
      </c>
      <c r="E281" s="31"/>
      <c r="F281" s="116"/>
      <c r="K281" s="37"/>
      <c r="M281" s="111"/>
      <c r="N281" s="111"/>
      <c r="O281" s="111"/>
      <c r="P281" s="20">
        <v>7</v>
      </c>
    </row>
    <row r="282" spans="1:16" ht="12.75">
      <c r="A282" s="4" t="s">
        <v>952</v>
      </c>
      <c r="B282" s="31"/>
      <c r="C282" s="31" t="s">
        <v>106</v>
      </c>
      <c r="D282" s="31" t="s">
        <v>108</v>
      </c>
      <c r="E282" s="31"/>
      <c r="F282" s="116"/>
      <c r="K282" s="37"/>
      <c r="M282" s="111"/>
      <c r="N282" s="111"/>
      <c r="O282" s="111"/>
      <c r="P282" s="20">
        <v>5</v>
      </c>
    </row>
    <row r="283" spans="1:16" ht="12.75">
      <c r="A283" s="4" t="s">
        <v>952</v>
      </c>
      <c r="B283" s="31"/>
      <c r="C283" s="31" t="s">
        <v>106</v>
      </c>
      <c r="D283" s="31" t="s">
        <v>109</v>
      </c>
      <c r="E283" s="31"/>
      <c r="F283" s="116"/>
      <c r="K283" s="37"/>
      <c r="M283" s="111"/>
      <c r="N283" s="111"/>
      <c r="O283" s="111"/>
      <c r="P283" s="20">
        <v>7</v>
      </c>
    </row>
    <row r="284" spans="1:15" ht="12.75">
      <c r="A284" s="4" t="s">
        <v>952</v>
      </c>
      <c r="C284" s="4" t="s">
        <v>106</v>
      </c>
      <c r="D284" s="4" t="s">
        <v>110</v>
      </c>
      <c r="K284" s="37">
        <v>1</v>
      </c>
      <c r="L284" s="102">
        <v>7</v>
      </c>
      <c r="M284" s="111">
        <f t="shared" si="10"/>
        <v>7</v>
      </c>
      <c r="N284" s="111"/>
      <c r="O284" s="111"/>
    </row>
    <row r="285" spans="1:15" ht="12.75">
      <c r="A285" s="4" t="s">
        <v>943</v>
      </c>
      <c r="C285" s="4" t="s">
        <v>106</v>
      </c>
      <c r="D285" s="4" t="s">
        <v>111</v>
      </c>
      <c r="K285" s="37">
        <v>1</v>
      </c>
      <c r="L285" s="102">
        <v>5</v>
      </c>
      <c r="M285" s="111">
        <f t="shared" si="10"/>
        <v>5</v>
      </c>
      <c r="N285" s="111"/>
      <c r="O285" s="111"/>
    </row>
    <row r="286" spans="1:15" ht="12.75">
      <c r="A286" s="4" t="s">
        <v>943</v>
      </c>
      <c r="C286" s="4" t="s">
        <v>106</v>
      </c>
      <c r="D286" s="4" t="s">
        <v>112</v>
      </c>
      <c r="E286" s="4" t="s">
        <v>94</v>
      </c>
      <c r="K286" s="37">
        <v>1</v>
      </c>
      <c r="L286" s="102">
        <v>7</v>
      </c>
      <c r="M286" s="111">
        <f t="shared" si="10"/>
        <v>7</v>
      </c>
      <c r="N286" s="111"/>
      <c r="O286" s="111"/>
    </row>
    <row r="287" spans="1:15" ht="12.75">
      <c r="A287" s="4" t="s">
        <v>943</v>
      </c>
      <c r="C287" s="4" t="s">
        <v>106</v>
      </c>
      <c r="D287" s="4" t="s">
        <v>112</v>
      </c>
      <c r="K287" s="37">
        <v>1</v>
      </c>
      <c r="L287" s="102">
        <v>5</v>
      </c>
      <c r="M287" s="111">
        <f t="shared" si="10"/>
        <v>5</v>
      </c>
      <c r="N287" s="111"/>
      <c r="O287" s="111"/>
    </row>
    <row r="288" spans="1:15" ht="12.75">
      <c r="A288" s="4" t="s">
        <v>952</v>
      </c>
      <c r="C288" s="4" t="s">
        <v>106</v>
      </c>
      <c r="D288" s="4" t="s">
        <v>113</v>
      </c>
      <c r="K288" s="37">
        <v>1</v>
      </c>
      <c r="L288" s="102">
        <v>7</v>
      </c>
      <c r="M288" s="111">
        <f t="shared" si="10"/>
        <v>7</v>
      </c>
      <c r="N288" s="111"/>
      <c r="O288" s="111"/>
    </row>
    <row r="289" spans="1:15" ht="12.75">
      <c r="A289" s="4" t="s">
        <v>952</v>
      </c>
      <c r="C289" s="4" t="s">
        <v>106</v>
      </c>
      <c r="D289" s="4" t="s">
        <v>114</v>
      </c>
      <c r="K289" s="37">
        <v>1</v>
      </c>
      <c r="L289" s="102">
        <v>7</v>
      </c>
      <c r="M289" s="111">
        <f t="shared" si="10"/>
        <v>7</v>
      </c>
      <c r="N289" s="111"/>
      <c r="O289" s="111"/>
    </row>
    <row r="290" spans="1:15" ht="12.75">
      <c r="A290" s="4" t="s">
        <v>952</v>
      </c>
      <c r="B290" s="18"/>
      <c r="C290" s="18" t="s">
        <v>106</v>
      </c>
      <c r="D290" s="18" t="s">
        <v>115</v>
      </c>
      <c r="K290" s="37">
        <v>1</v>
      </c>
      <c r="L290" s="102">
        <v>25</v>
      </c>
      <c r="M290" s="111">
        <f t="shared" si="10"/>
        <v>25</v>
      </c>
      <c r="N290" s="111"/>
      <c r="O290" s="111"/>
    </row>
    <row r="291" spans="1:15" ht="12.75">
      <c r="A291" s="4" t="s">
        <v>952</v>
      </c>
      <c r="B291" s="18"/>
      <c r="C291" s="18" t="s">
        <v>106</v>
      </c>
      <c r="D291" s="4" t="s">
        <v>116</v>
      </c>
      <c r="K291" s="37">
        <v>1</v>
      </c>
      <c r="L291" s="102">
        <v>10</v>
      </c>
      <c r="M291" s="111">
        <f t="shared" si="10"/>
        <v>10</v>
      </c>
      <c r="N291" s="111"/>
      <c r="O291" s="111"/>
    </row>
    <row r="292" spans="1:15" ht="12.75">
      <c r="A292" s="4" t="s">
        <v>943</v>
      </c>
      <c r="C292" s="4" t="s">
        <v>117</v>
      </c>
      <c r="D292" s="4" t="s">
        <v>118</v>
      </c>
      <c r="K292" s="37">
        <v>1</v>
      </c>
      <c r="L292" s="102">
        <v>5</v>
      </c>
      <c r="M292" s="111">
        <f t="shared" si="10"/>
        <v>5</v>
      </c>
      <c r="N292" s="111"/>
      <c r="O292" s="111"/>
    </row>
    <row r="293" spans="1:15" ht="12.75">
      <c r="A293" s="4" t="s">
        <v>943</v>
      </c>
      <c r="C293" s="4" t="s">
        <v>117</v>
      </c>
      <c r="D293" s="4" t="s">
        <v>118</v>
      </c>
      <c r="E293" s="4" t="s">
        <v>119</v>
      </c>
      <c r="K293" s="37">
        <v>1</v>
      </c>
      <c r="L293" s="102">
        <v>12</v>
      </c>
      <c r="M293" s="111">
        <f t="shared" si="10"/>
        <v>12</v>
      </c>
      <c r="N293" s="111"/>
      <c r="O293" s="111"/>
    </row>
    <row r="294" spans="1:15" ht="12.75">
      <c r="A294" s="4" t="s">
        <v>943</v>
      </c>
      <c r="C294" s="4" t="s">
        <v>117</v>
      </c>
      <c r="D294" s="4" t="s">
        <v>118</v>
      </c>
      <c r="E294" s="4" t="s">
        <v>119</v>
      </c>
      <c r="K294" s="37">
        <v>1</v>
      </c>
      <c r="L294" s="102">
        <v>12</v>
      </c>
      <c r="M294" s="111">
        <f t="shared" si="10"/>
        <v>12</v>
      </c>
      <c r="N294" s="111"/>
      <c r="O294" s="111"/>
    </row>
    <row r="295" spans="1:15" ht="12.75">
      <c r="A295" s="4" t="s">
        <v>943</v>
      </c>
      <c r="C295" s="4" t="s">
        <v>117</v>
      </c>
      <c r="D295" s="4" t="s">
        <v>120</v>
      </c>
      <c r="E295" s="4" t="s">
        <v>121</v>
      </c>
      <c r="K295" s="37">
        <v>1</v>
      </c>
      <c r="L295" s="102">
        <v>8</v>
      </c>
      <c r="M295" s="111">
        <f t="shared" si="10"/>
        <v>8</v>
      </c>
      <c r="N295" s="111"/>
      <c r="O295" s="111"/>
    </row>
    <row r="296" spans="1:15" ht="12.75">
      <c r="A296" s="4" t="s">
        <v>943</v>
      </c>
      <c r="C296" s="4" t="s">
        <v>122</v>
      </c>
      <c r="D296" s="4" t="s">
        <v>123</v>
      </c>
      <c r="K296" s="37">
        <v>1</v>
      </c>
      <c r="L296" s="102">
        <v>25</v>
      </c>
      <c r="M296" s="111">
        <f t="shared" si="10"/>
        <v>25</v>
      </c>
      <c r="N296" s="111"/>
      <c r="O296" s="111"/>
    </row>
    <row r="297" spans="1:15" ht="12.75">
      <c r="A297" s="4" t="s">
        <v>943</v>
      </c>
      <c r="C297" s="4" t="s">
        <v>124</v>
      </c>
      <c r="D297" s="4" t="s">
        <v>125</v>
      </c>
      <c r="K297" s="37">
        <v>1</v>
      </c>
      <c r="L297" s="102">
        <v>15</v>
      </c>
      <c r="M297" s="111">
        <f t="shared" si="10"/>
        <v>15</v>
      </c>
      <c r="N297" s="111"/>
      <c r="O297" s="111"/>
    </row>
    <row r="298" spans="1:15" ht="12.75">
      <c r="A298" s="4" t="s">
        <v>943</v>
      </c>
      <c r="C298" s="4" t="s">
        <v>124</v>
      </c>
      <c r="D298" s="4" t="s">
        <v>126</v>
      </c>
      <c r="K298" s="37">
        <v>1</v>
      </c>
      <c r="L298" s="102">
        <v>15</v>
      </c>
      <c r="M298" s="111">
        <f t="shared" si="10"/>
        <v>15</v>
      </c>
      <c r="N298" s="111"/>
      <c r="O298" s="111"/>
    </row>
    <row r="299" spans="1:15" ht="12.75">
      <c r="A299" s="4" t="s">
        <v>943</v>
      </c>
      <c r="C299" s="4" t="s">
        <v>124</v>
      </c>
      <c r="D299" s="4" t="s">
        <v>127</v>
      </c>
      <c r="E299" s="4" t="s">
        <v>128</v>
      </c>
      <c r="K299" s="37">
        <v>1</v>
      </c>
      <c r="L299" s="102">
        <v>5</v>
      </c>
      <c r="M299" s="111">
        <f t="shared" si="10"/>
        <v>5</v>
      </c>
      <c r="N299" s="111"/>
      <c r="O299" s="111"/>
    </row>
    <row r="300" spans="1:15" ht="12.75">
      <c r="A300" s="4" t="s">
        <v>943</v>
      </c>
      <c r="C300" s="4" t="s">
        <v>124</v>
      </c>
      <c r="D300" s="4" t="s">
        <v>129</v>
      </c>
      <c r="K300" s="37">
        <v>1</v>
      </c>
      <c r="L300" s="102">
        <v>5</v>
      </c>
      <c r="M300" s="111">
        <f t="shared" si="10"/>
        <v>5</v>
      </c>
      <c r="N300" s="111"/>
      <c r="O300" s="111"/>
    </row>
    <row r="301" spans="1:15" ht="12.75">
      <c r="A301" s="4" t="s">
        <v>943</v>
      </c>
      <c r="C301" s="4" t="s">
        <v>124</v>
      </c>
      <c r="D301" s="4" t="s">
        <v>130</v>
      </c>
      <c r="E301" s="4" t="s">
        <v>94</v>
      </c>
      <c r="K301" s="37">
        <v>1</v>
      </c>
      <c r="L301" s="102">
        <v>5</v>
      </c>
      <c r="M301" s="111">
        <f t="shared" si="10"/>
        <v>5</v>
      </c>
      <c r="N301" s="111"/>
      <c r="O301" s="111"/>
    </row>
    <row r="302" spans="1:15" ht="12.75">
      <c r="A302" s="4" t="s">
        <v>943</v>
      </c>
      <c r="C302" s="18" t="s">
        <v>124</v>
      </c>
      <c r="D302" s="4" t="s">
        <v>130</v>
      </c>
      <c r="E302" s="4" t="s">
        <v>121</v>
      </c>
      <c r="K302" s="37">
        <v>1</v>
      </c>
      <c r="L302" s="102">
        <v>9</v>
      </c>
      <c r="M302" s="111">
        <f t="shared" si="10"/>
        <v>9</v>
      </c>
      <c r="N302" s="111"/>
      <c r="O302" s="111"/>
    </row>
    <row r="303" ht="12.75">
      <c r="K303" s="37"/>
    </row>
    <row r="304" ht="12.75">
      <c r="K304" s="37"/>
    </row>
    <row r="305" spans="3:11" ht="12.75">
      <c r="C305" s="173" t="s">
        <v>131</v>
      </c>
      <c r="D305" s="173"/>
      <c r="K305" s="37"/>
    </row>
    <row r="306" spans="1:15" ht="12.75">
      <c r="A306" s="4" t="s">
        <v>943</v>
      </c>
      <c r="C306" s="4" t="s">
        <v>132</v>
      </c>
      <c r="D306" s="4" t="s">
        <v>133</v>
      </c>
      <c r="K306" s="37">
        <v>1</v>
      </c>
      <c r="L306" s="102">
        <v>15</v>
      </c>
      <c r="M306" s="111">
        <f>SUM(K306*L306)</f>
        <v>15</v>
      </c>
      <c r="N306" s="111"/>
      <c r="O306" s="111"/>
    </row>
    <row r="307" spans="1:15" ht="12.75">
      <c r="A307" s="4" t="s">
        <v>943</v>
      </c>
      <c r="C307" s="4" t="s">
        <v>132</v>
      </c>
      <c r="D307" s="4" t="s">
        <v>134</v>
      </c>
      <c r="K307" s="37">
        <v>1</v>
      </c>
      <c r="L307" s="102">
        <v>15</v>
      </c>
      <c r="M307" s="111">
        <f>SUM(K307*L307)</f>
        <v>15</v>
      </c>
      <c r="N307" s="111"/>
      <c r="O307" s="111"/>
    </row>
    <row r="308" spans="1:15" ht="12.75">
      <c r="A308" s="4" t="s">
        <v>943</v>
      </c>
      <c r="C308" s="4" t="s">
        <v>135</v>
      </c>
      <c r="D308" s="4" t="s">
        <v>136</v>
      </c>
      <c r="E308" s="18" t="s">
        <v>137</v>
      </c>
      <c r="F308" s="113"/>
      <c r="G308" s="113"/>
      <c r="H308" s="113"/>
      <c r="I308" s="113"/>
      <c r="J308" s="113"/>
      <c r="K308" s="37">
        <v>1</v>
      </c>
      <c r="L308" s="13">
        <v>25</v>
      </c>
      <c r="M308" s="111">
        <f>SUM(K308*L308)</f>
        <v>25</v>
      </c>
      <c r="N308" s="111"/>
      <c r="O308" s="111"/>
    </row>
    <row r="309" spans="1:15" ht="12.75">
      <c r="A309" s="4" t="s">
        <v>943</v>
      </c>
      <c r="C309" s="4" t="s">
        <v>135</v>
      </c>
      <c r="D309" s="4" t="s">
        <v>138</v>
      </c>
      <c r="E309" s="18" t="s">
        <v>137</v>
      </c>
      <c r="F309" s="113"/>
      <c r="G309" s="113"/>
      <c r="H309" s="113"/>
      <c r="I309" s="113"/>
      <c r="J309" s="113"/>
      <c r="K309" s="37">
        <v>1</v>
      </c>
      <c r="L309" s="13">
        <v>25</v>
      </c>
      <c r="M309" s="111">
        <f>SUM(K309*L309)</f>
        <v>25</v>
      </c>
      <c r="N309" s="111"/>
      <c r="O309" s="111"/>
    </row>
    <row r="310" spans="1:15" ht="12.75">
      <c r="A310" s="4" t="s">
        <v>943</v>
      </c>
      <c r="C310" s="4" t="s">
        <v>135</v>
      </c>
      <c r="D310" s="4" t="s">
        <v>139</v>
      </c>
      <c r="E310" s="18" t="s">
        <v>140</v>
      </c>
      <c r="F310" s="113"/>
      <c r="G310" s="113"/>
      <c r="H310" s="113"/>
      <c r="I310" s="113"/>
      <c r="J310" s="113"/>
      <c r="K310" s="37">
        <v>1</v>
      </c>
      <c r="L310" s="13">
        <v>25</v>
      </c>
      <c r="M310" s="111">
        <f>SUM(K310*L310)</f>
        <v>25</v>
      </c>
      <c r="N310" s="111"/>
      <c r="O310" s="111"/>
    </row>
    <row r="311" spans="3:11" ht="12.75">
      <c r="C311" s="18"/>
      <c r="K311" s="37"/>
    </row>
    <row r="312" spans="3:11" ht="12.75">
      <c r="C312" s="15"/>
      <c r="K312" s="37"/>
    </row>
    <row r="313" spans="1:16" s="18" customFormat="1" ht="12.75">
      <c r="A313" s="4"/>
      <c r="B313" s="4"/>
      <c r="C313" s="173" t="s">
        <v>141</v>
      </c>
      <c r="D313" s="173"/>
      <c r="E313" s="4"/>
      <c r="F313" s="101"/>
      <c r="G313" s="101"/>
      <c r="H313" s="101"/>
      <c r="I313" s="101"/>
      <c r="J313" s="101"/>
      <c r="K313" s="37"/>
      <c r="L313" s="102"/>
      <c r="P313" s="20"/>
    </row>
    <row r="314" spans="1:16" s="18" customFormat="1" ht="12.75">
      <c r="A314" s="4" t="s">
        <v>943</v>
      </c>
      <c r="B314" s="4"/>
      <c r="C314" s="4" t="s">
        <v>142</v>
      </c>
      <c r="D314" s="4"/>
      <c r="E314" s="4" t="s">
        <v>959</v>
      </c>
      <c r="F314" s="101"/>
      <c r="G314" s="101"/>
      <c r="H314" s="101"/>
      <c r="I314" s="101"/>
      <c r="J314" s="101"/>
      <c r="K314" s="37">
        <v>2</v>
      </c>
      <c r="L314" s="102">
        <v>5</v>
      </c>
      <c r="M314" s="111">
        <f aca="true" t="shared" si="11" ref="M314:M377">SUM(K314*L314)</f>
        <v>10</v>
      </c>
      <c r="N314" s="111"/>
      <c r="O314" s="111"/>
      <c r="P314" s="20"/>
    </row>
    <row r="315" spans="1:15" ht="12.75">
      <c r="A315" s="4" t="s">
        <v>943</v>
      </c>
      <c r="C315" s="18" t="s">
        <v>143</v>
      </c>
      <c r="D315" s="37" t="s">
        <v>144</v>
      </c>
      <c r="K315" s="37">
        <v>1</v>
      </c>
      <c r="L315" s="102">
        <v>5</v>
      </c>
      <c r="M315" s="111">
        <f t="shared" si="11"/>
        <v>5</v>
      </c>
      <c r="N315" s="111"/>
      <c r="O315" s="111"/>
    </row>
    <row r="316" spans="1:15" ht="12.75">
      <c r="A316" s="4" t="s">
        <v>943</v>
      </c>
      <c r="C316" s="18" t="s">
        <v>145</v>
      </c>
      <c r="D316" s="37" t="s">
        <v>146</v>
      </c>
      <c r="K316" s="37">
        <v>1</v>
      </c>
      <c r="L316" s="102">
        <v>1</v>
      </c>
      <c r="M316" s="111">
        <f t="shared" si="11"/>
        <v>1</v>
      </c>
      <c r="N316" s="111"/>
      <c r="O316" s="111"/>
    </row>
    <row r="317" spans="1:15" ht="12.75">
      <c r="A317" s="4" t="s">
        <v>943</v>
      </c>
      <c r="C317" s="4" t="s">
        <v>147</v>
      </c>
      <c r="D317" s="4" t="s">
        <v>148</v>
      </c>
      <c r="K317" s="37">
        <v>1</v>
      </c>
      <c r="L317" s="102">
        <v>3</v>
      </c>
      <c r="M317" s="111">
        <f t="shared" si="11"/>
        <v>3</v>
      </c>
      <c r="N317" s="111"/>
      <c r="O317" s="111"/>
    </row>
    <row r="318" spans="1:16" ht="12.75">
      <c r="A318" s="18" t="s">
        <v>943</v>
      </c>
      <c r="B318" s="31"/>
      <c r="C318" s="31" t="s">
        <v>147</v>
      </c>
      <c r="D318" s="31" t="s">
        <v>149</v>
      </c>
      <c r="E318" s="31"/>
      <c r="F318" s="116"/>
      <c r="G318" s="113"/>
      <c r="H318" s="113"/>
      <c r="I318" s="113"/>
      <c r="J318" s="113"/>
      <c r="K318" s="37"/>
      <c r="L318" s="13"/>
      <c r="M318" s="111"/>
      <c r="N318" s="111"/>
      <c r="O318" s="111"/>
      <c r="P318" s="20">
        <v>5</v>
      </c>
    </row>
    <row r="319" spans="1:16" ht="12.75">
      <c r="A319" s="18" t="s">
        <v>943</v>
      </c>
      <c r="B319" s="18"/>
      <c r="C319" s="18" t="s">
        <v>150</v>
      </c>
      <c r="D319" s="18" t="s">
        <v>151</v>
      </c>
      <c r="E319" s="18"/>
      <c r="F319" s="113"/>
      <c r="G319" s="113"/>
      <c r="H319" s="113"/>
      <c r="I319" s="113"/>
      <c r="J319" s="113"/>
      <c r="K319" s="37">
        <v>1</v>
      </c>
      <c r="L319" s="13">
        <v>1</v>
      </c>
      <c r="M319" s="111">
        <f t="shared" si="11"/>
        <v>1</v>
      </c>
      <c r="N319" s="111"/>
      <c r="O319" s="111"/>
      <c r="P319" s="20">
        <v>1</v>
      </c>
    </row>
    <row r="320" spans="1:15" ht="12.75">
      <c r="A320" s="4" t="s">
        <v>943</v>
      </c>
      <c r="B320" s="18"/>
      <c r="C320" s="18" t="s">
        <v>152</v>
      </c>
      <c r="D320" s="18" t="s">
        <v>153</v>
      </c>
      <c r="E320" s="18"/>
      <c r="F320" s="113"/>
      <c r="G320" s="113"/>
      <c r="H320" s="113"/>
      <c r="I320" s="113"/>
      <c r="J320" s="113"/>
      <c r="K320" s="37">
        <v>1</v>
      </c>
      <c r="L320" s="13">
        <v>1</v>
      </c>
      <c r="M320" s="111">
        <f t="shared" si="11"/>
        <v>1</v>
      </c>
      <c r="N320" s="111"/>
      <c r="O320" s="111"/>
    </row>
    <row r="321" spans="1:15" ht="12.75">
      <c r="A321" s="18" t="s">
        <v>943</v>
      </c>
      <c r="B321" s="18"/>
      <c r="C321" s="18" t="s">
        <v>154</v>
      </c>
      <c r="D321" s="18"/>
      <c r="E321" s="18"/>
      <c r="F321" s="113"/>
      <c r="G321" s="113"/>
      <c r="H321" s="113"/>
      <c r="I321" s="113"/>
      <c r="J321" s="113"/>
      <c r="K321" s="37">
        <v>1</v>
      </c>
      <c r="L321" s="13">
        <v>1</v>
      </c>
      <c r="M321" s="111">
        <f t="shared" si="11"/>
        <v>1</v>
      </c>
      <c r="N321" s="111"/>
      <c r="O321" s="111"/>
    </row>
    <row r="322" spans="1:16" ht="12.75">
      <c r="A322" s="4" t="s">
        <v>943</v>
      </c>
      <c r="B322" s="31"/>
      <c r="C322" s="31" t="s">
        <v>155</v>
      </c>
      <c r="D322" s="31" t="s">
        <v>156</v>
      </c>
      <c r="E322" s="31" t="s">
        <v>157</v>
      </c>
      <c r="F322" s="116"/>
      <c r="G322" s="113"/>
      <c r="H322" s="113"/>
      <c r="I322" s="113"/>
      <c r="J322" s="113"/>
      <c r="K322" s="37"/>
      <c r="L322" s="13"/>
      <c r="M322" s="111"/>
      <c r="N322" s="111"/>
      <c r="O322" s="111"/>
      <c r="P322" s="20">
        <v>1</v>
      </c>
    </row>
    <row r="323" spans="1:15" ht="12.75">
      <c r="A323" s="18" t="s">
        <v>943</v>
      </c>
      <c r="B323" s="18"/>
      <c r="C323" s="18" t="s">
        <v>125</v>
      </c>
      <c r="D323" s="18" t="s">
        <v>158</v>
      </c>
      <c r="E323" s="18"/>
      <c r="F323" s="113"/>
      <c r="G323" s="113"/>
      <c r="H323" s="113"/>
      <c r="I323" s="113"/>
      <c r="J323" s="113"/>
      <c r="K323" s="37">
        <v>1</v>
      </c>
      <c r="L323" s="13">
        <v>1</v>
      </c>
      <c r="M323" s="111">
        <f t="shared" si="11"/>
        <v>1</v>
      </c>
      <c r="N323" s="111"/>
      <c r="O323" s="111"/>
    </row>
    <row r="324" spans="1:15" ht="12.75">
      <c r="A324" s="18" t="s">
        <v>943</v>
      </c>
      <c r="B324" s="18"/>
      <c r="C324" s="18" t="s">
        <v>125</v>
      </c>
      <c r="D324" s="18" t="s">
        <v>159</v>
      </c>
      <c r="E324" s="18"/>
      <c r="F324" s="113"/>
      <c r="G324" s="113"/>
      <c r="H324" s="113"/>
      <c r="I324" s="113"/>
      <c r="J324" s="113"/>
      <c r="K324" s="37">
        <v>1</v>
      </c>
      <c r="L324" s="13">
        <v>1</v>
      </c>
      <c r="M324" s="111">
        <f t="shared" si="11"/>
        <v>1</v>
      </c>
      <c r="N324" s="111"/>
      <c r="O324" s="111"/>
    </row>
    <row r="325" spans="1:15" ht="12.75">
      <c r="A325" s="18" t="s">
        <v>943</v>
      </c>
      <c r="B325" s="18"/>
      <c r="C325" s="18" t="s">
        <v>125</v>
      </c>
      <c r="D325" s="18" t="s">
        <v>160</v>
      </c>
      <c r="E325" s="18"/>
      <c r="F325" s="113"/>
      <c r="G325" s="113"/>
      <c r="H325" s="113"/>
      <c r="I325" s="113"/>
      <c r="J325" s="113"/>
      <c r="K325" s="37">
        <v>1</v>
      </c>
      <c r="L325" s="13">
        <v>1</v>
      </c>
      <c r="M325" s="111">
        <f t="shared" si="11"/>
        <v>1</v>
      </c>
      <c r="N325" s="111"/>
      <c r="O325" s="111"/>
    </row>
    <row r="326" spans="1:15" ht="12.75">
      <c r="A326" s="18" t="s">
        <v>943</v>
      </c>
      <c r="B326" s="18"/>
      <c r="C326" s="18" t="s">
        <v>125</v>
      </c>
      <c r="D326" s="18" t="s">
        <v>161</v>
      </c>
      <c r="E326" s="18"/>
      <c r="F326" s="113"/>
      <c r="G326" s="113"/>
      <c r="H326" s="113"/>
      <c r="I326" s="113"/>
      <c r="J326" s="113"/>
      <c r="K326" s="37">
        <v>1</v>
      </c>
      <c r="L326" s="13">
        <v>1</v>
      </c>
      <c r="M326" s="111">
        <f t="shared" si="11"/>
        <v>1</v>
      </c>
      <c r="N326" s="111"/>
      <c r="O326" s="111"/>
    </row>
    <row r="327" spans="1:15" ht="12.75">
      <c r="A327" s="18" t="s">
        <v>943</v>
      </c>
      <c r="B327" s="18"/>
      <c r="C327" s="18" t="s">
        <v>125</v>
      </c>
      <c r="D327" s="18" t="s">
        <v>162</v>
      </c>
      <c r="E327" s="18"/>
      <c r="F327" s="113"/>
      <c r="G327" s="113"/>
      <c r="H327" s="113"/>
      <c r="I327" s="113"/>
      <c r="J327" s="113"/>
      <c r="K327" s="37">
        <v>1</v>
      </c>
      <c r="L327" s="13">
        <v>1</v>
      </c>
      <c r="M327" s="111">
        <f t="shared" si="11"/>
        <v>1</v>
      </c>
      <c r="N327" s="111"/>
      <c r="O327" s="111"/>
    </row>
    <row r="328" spans="1:15" ht="12.75">
      <c r="A328" s="4" t="s">
        <v>943</v>
      </c>
      <c r="C328" s="4" t="s">
        <v>163</v>
      </c>
      <c r="D328" s="119" t="s">
        <v>164</v>
      </c>
      <c r="K328" s="37">
        <v>1</v>
      </c>
      <c r="L328" s="102">
        <v>2</v>
      </c>
      <c r="M328" s="111">
        <f t="shared" si="11"/>
        <v>2</v>
      </c>
      <c r="N328" s="111"/>
      <c r="O328" s="111"/>
    </row>
    <row r="329" spans="1:16" s="15" customFormat="1" ht="12.75">
      <c r="A329" s="4" t="s">
        <v>943</v>
      </c>
      <c r="B329" s="31"/>
      <c r="C329" s="31" t="s">
        <v>165</v>
      </c>
      <c r="D329" s="31" t="s">
        <v>166</v>
      </c>
      <c r="E329" s="31" t="s">
        <v>167</v>
      </c>
      <c r="F329" s="116" t="s">
        <v>168</v>
      </c>
      <c r="G329" s="101"/>
      <c r="H329" s="101"/>
      <c r="I329" s="101"/>
      <c r="J329" s="101"/>
      <c r="K329" s="37"/>
      <c r="L329" s="102"/>
      <c r="M329" s="111"/>
      <c r="N329" s="111"/>
      <c r="O329" s="111"/>
      <c r="P329" s="20">
        <v>14</v>
      </c>
    </row>
    <row r="330" spans="1:16" s="15" customFormat="1" ht="12.75">
      <c r="A330" s="4" t="s">
        <v>943</v>
      </c>
      <c r="B330" s="4"/>
      <c r="C330" s="4" t="s">
        <v>165</v>
      </c>
      <c r="D330" s="4" t="s">
        <v>169</v>
      </c>
      <c r="E330" s="4" t="s">
        <v>167</v>
      </c>
      <c r="F330" s="101"/>
      <c r="G330" s="101"/>
      <c r="H330" s="101"/>
      <c r="I330" s="101"/>
      <c r="J330" s="101"/>
      <c r="K330" s="37">
        <v>2</v>
      </c>
      <c r="L330" s="102">
        <v>2</v>
      </c>
      <c r="M330" s="111">
        <f t="shared" si="11"/>
        <v>4</v>
      </c>
      <c r="N330" s="111"/>
      <c r="O330" s="111"/>
      <c r="P330" s="20"/>
    </row>
    <row r="331" spans="1:16" s="15" customFormat="1" ht="12.75">
      <c r="A331" s="4" t="s">
        <v>943</v>
      </c>
      <c r="B331" s="4"/>
      <c r="C331" s="4" t="s">
        <v>165</v>
      </c>
      <c r="D331" s="4"/>
      <c r="E331" s="4"/>
      <c r="F331" s="101"/>
      <c r="G331" s="101"/>
      <c r="H331" s="101"/>
      <c r="I331" s="101"/>
      <c r="J331" s="101"/>
      <c r="K331" s="37">
        <v>2</v>
      </c>
      <c r="L331" s="102">
        <v>2</v>
      </c>
      <c r="M331" s="111">
        <f t="shared" si="11"/>
        <v>4</v>
      </c>
      <c r="N331" s="111"/>
      <c r="O331" s="111"/>
      <c r="P331" s="20"/>
    </row>
    <row r="332" spans="1:16" s="15" customFormat="1" ht="12.75">
      <c r="A332" s="4" t="s">
        <v>943</v>
      </c>
      <c r="B332" s="4"/>
      <c r="C332" s="4" t="s">
        <v>165</v>
      </c>
      <c r="D332" s="4"/>
      <c r="E332" s="4"/>
      <c r="F332" s="101"/>
      <c r="G332" s="101"/>
      <c r="H332" s="101"/>
      <c r="I332" s="101"/>
      <c r="J332" s="101"/>
      <c r="K332" s="37">
        <v>3</v>
      </c>
      <c r="L332" s="102">
        <v>2</v>
      </c>
      <c r="M332" s="111">
        <f t="shared" si="11"/>
        <v>6</v>
      </c>
      <c r="N332" s="111"/>
      <c r="O332" s="111"/>
      <c r="P332" s="20"/>
    </row>
    <row r="333" spans="1:16" s="18" customFormat="1" ht="12.75">
      <c r="A333" s="4" t="s">
        <v>943</v>
      </c>
      <c r="B333" s="4"/>
      <c r="C333" s="4" t="s">
        <v>170</v>
      </c>
      <c r="D333" s="4" t="s">
        <v>171</v>
      </c>
      <c r="E333" s="4" t="s">
        <v>172</v>
      </c>
      <c r="F333" s="101"/>
      <c r="G333" s="101"/>
      <c r="H333" s="101"/>
      <c r="I333" s="101"/>
      <c r="J333" s="101"/>
      <c r="K333" s="37">
        <v>1</v>
      </c>
      <c r="L333" s="102">
        <v>2</v>
      </c>
      <c r="M333" s="111">
        <f t="shared" si="11"/>
        <v>2</v>
      </c>
      <c r="N333" s="111"/>
      <c r="O333" s="111"/>
      <c r="P333" s="20"/>
    </row>
    <row r="334" spans="1:16" s="18" customFormat="1" ht="12.75">
      <c r="A334" s="4" t="s">
        <v>943</v>
      </c>
      <c r="B334" s="4"/>
      <c r="C334" s="4" t="s">
        <v>170</v>
      </c>
      <c r="D334" s="4" t="s">
        <v>173</v>
      </c>
      <c r="E334" s="4" t="s">
        <v>174</v>
      </c>
      <c r="F334" s="101"/>
      <c r="G334" s="101"/>
      <c r="H334" s="101"/>
      <c r="I334" s="101"/>
      <c r="J334" s="101"/>
      <c r="K334" s="37">
        <v>1</v>
      </c>
      <c r="L334" s="102">
        <v>2</v>
      </c>
      <c r="M334" s="111">
        <f t="shared" si="11"/>
        <v>2</v>
      </c>
      <c r="N334" s="111"/>
      <c r="O334" s="111"/>
      <c r="P334" s="20"/>
    </row>
    <row r="335" spans="1:16" s="18" customFormat="1" ht="12.75">
      <c r="A335" s="4" t="s">
        <v>943</v>
      </c>
      <c r="B335" s="31"/>
      <c r="C335" s="31" t="s">
        <v>175</v>
      </c>
      <c r="D335" s="31" t="s">
        <v>176</v>
      </c>
      <c r="E335" s="31"/>
      <c r="F335" s="116"/>
      <c r="G335" s="101"/>
      <c r="H335" s="101"/>
      <c r="I335" s="101"/>
      <c r="J335" s="101"/>
      <c r="K335" s="37"/>
      <c r="L335" s="102"/>
      <c r="M335" s="111"/>
      <c r="N335" s="111"/>
      <c r="O335" s="111"/>
      <c r="P335" s="20">
        <v>2</v>
      </c>
    </row>
    <row r="336" spans="1:16" s="18" customFormat="1" ht="12.75">
      <c r="A336" s="4" t="s">
        <v>943</v>
      </c>
      <c r="B336" s="4"/>
      <c r="C336" s="4" t="s">
        <v>175</v>
      </c>
      <c r="D336" s="4" t="s">
        <v>177</v>
      </c>
      <c r="E336" s="4"/>
      <c r="F336" s="101"/>
      <c r="G336" s="101"/>
      <c r="H336" s="101"/>
      <c r="I336" s="101"/>
      <c r="J336" s="101"/>
      <c r="K336" s="37">
        <v>1</v>
      </c>
      <c r="L336" s="102">
        <v>2</v>
      </c>
      <c r="M336" s="111">
        <f t="shared" si="11"/>
        <v>2</v>
      </c>
      <c r="N336" s="111"/>
      <c r="O336" s="111"/>
      <c r="P336" s="20"/>
    </row>
    <row r="337" spans="1:16" s="18" customFormat="1" ht="12.75">
      <c r="A337" s="4" t="s">
        <v>943</v>
      </c>
      <c r="B337" s="4"/>
      <c r="C337" s="4" t="s">
        <v>175</v>
      </c>
      <c r="D337" s="4" t="s">
        <v>178</v>
      </c>
      <c r="E337" s="4"/>
      <c r="F337" s="101"/>
      <c r="G337" s="101"/>
      <c r="H337" s="101"/>
      <c r="I337" s="101"/>
      <c r="J337" s="101"/>
      <c r="K337" s="37">
        <v>1</v>
      </c>
      <c r="L337" s="102">
        <v>2</v>
      </c>
      <c r="M337" s="111">
        <f t="shared" si="11"/>
        <v>2</v>
      </c>
      <c r="N337" s="111"/>
      <c r="O337" s="111"/>
      <c r="P337" s="20"/>
    </row>
    <row r="338" spans="1:16" s="18" customFormat="1" ht="12.75">
      <c r="A338" s="4" t="s">
        <v>943</v>
      </c>
      <c r="B338" s="4"/>
      <c r="C338" s="4" t="s">
        <v>175</v>
      </c>
      <c r="D338" s="4" t="s">
        <v>179</v>
      </c>
      <c r="E338" s="4"/>
      <c r="F338" s="101"/>
      <c r="G338" s="101"/>
      <c r="H338" s="101"/>
      <c r="I338" s="101"/>
      <c r="J338" s="101"/>
      <c r="K338" s="37">
        <v>1</v>
      </c>
      <c r="L338" s="102">
        <v>2</v>
      </c>
      <c r="M338" s="111">
        <f t="shared" si="11"/>
        <v>2</v>
      </c>
      <c r="N338" s="111"/>
      <c r="O338" s="111"/>
      <c r="P338" s="20"/>
    </row>
    <row r="339" spans="1:16" s="18" customFormat="1" ht="12.75">
      <c r="A339" s="4" t="s">
        <v>943</v>
      </c>
      <c r="B339" s="4"/>
      <c r="C339" s="4" t="s">
        <v>175</v>
      </c>
      <c r="D339" s="4" t="s">
        <v>180</v>
      </c>
      <c r="E339" s="4"/>
      <c r="F339" s="101"/>
      <c r="G339" s="101"/>
      <c r="H339" s="101"/>
      <c r="I339" s="101"/>
      <c r="J339" s="101"/>
      <c r="K339" s="37">
        <v>1</v>
      </c>
      <c r="L339" s="102">
        <v>2</v>
      </c>
      <c r="M339" s="111">
        <f t="shared" si="11"/>
        <v>2</v>
      </c>
      <c r="N339" s="111"/>
      <c r="O339" s="111"/>
      <c r="P339" s="20"/>
    </row>
    <row r="340" spans="1:15" ht="12.75">
      <c r="A340" s="18" t="s">
        <v>943</v>
      </c>
      <c r="B340" s="18"/>
      <c r="C340" s="18" t="s">
        <v>175</v>
      </c>
      <c r="D340" s="18" t="s">
        <v>181</v>
      </c>
      <c r="E340" s="18"/>
      <c r="F340" s="113"/>
      <c r="G340" s="113"/>
      <c r="H340" s="113"/>
      <c r="I340" s="113"/>
      <c r="J340" s="113"/>
      <c r="K340" s="37">
        <v>1</v>
      </c>
      <c r="L340" s="13">
        <v>3</v>
      </c>
      <c r="M340" s="111">
        <f t="shared" si="11"/>
        <v>3</v>
      </c>
      <c r="N340" s="111"/>
      <c r="O340" s="111"/>
    </row>
    <row r="341" spans="1:15" ht="12.75">
      <c r="A341" s="18" t="s">
        <v>943</v>
      </c>
      <c r="B341" s="18"/>
      <c r="C341" s="18" t="s">
        <v>175</v>
      </c>
      <c r="D341" s="18" t="s">
        <v>182</v>
      </c>
      <c r="E341" s="18"/>
      <c r="F341" s="113"/>
      <c r="G341" s="113"/>
      <c r="H341" s="113"/>
      <c r="I341" s="113"/>
      <c r="J341" s="113"/>
      <c r="K341" s="37">
        <v>1</v>
      </c>
      <c r="L341" s="13">
        <v>2</v>
      </c>
      <c r="M341" s="111">
        <f t="shared" si="11"/>
        <v>2</v>
      </c>
      <c r="N341" s="111"/>
      <c r="O341" s="111"/>
    </row>
    <row r="342" spans="1:15" ht="12.75">
      <c r="A342" s="18" t="s">
        <v>943</v>
      </c>
      <c r="B342" s="18"/>
      <c r="C342" s="18" t="s">
        <v>175</v>
      </c>
      <c r="D342" s="18" t="s">
        <v>183</v>
      </c>
      <c r="E342" s="18"/>
      <c r="F342" s="113"/>
      <c r="G342" s="113"/>
      <c r="H342" s="113"/>
      <c r="I342" s="113"/>
      <c r="J342" s="113"/>
      <c r="K342" s="37">
        <v>1</v>
      </c>
      <c r="L342" s="13">
        <v>2</v>
      </c>
      <c r="M342" s="111">
        <f t="shared" si="11"/>
        <v>2</v>
      </c>
      <c r="N342" s="111"/>
      <c r="O342" s="111"/>
    </row>
    <row r="343" spans="1:15" ht="12.75">
      <c r="A343" s="18" t="s">
        <v>943</v>
      </c>
      <c r="B343" s="18"/>
      <c r="C343" s="18" t="s">
        <v>175</v>
      </c>
      <c r="D343" s="18" t="s">
        <v>184</v>
      </c>
      <c r="E343" s="18"/>
      <c r="F343" s="113"/>
      <c r="G343" s="113"/>
      <c r="H343" s="113"/>
      <c r="I343" s="113"/>
      <c r="J343" s="113"/>
      <c r="K343" s="37">
        <v>1</v>
      </c>
      <c r="L343" s="13">
        <v>2</v>
      </c>
      <c r="M343" s="111">
        <f t="shared" si="11"/>
        <v>2</v>
      </c>
      <c r="N343" s="111"/>
      <c r="O343" s="111"/>
    </row>
    <row r="344" spans="1:15" ht="12.75">
      <c r="A344" s="4" t="s">
        <v>943</v>
      </c>
      <c r="C344" s="4" t="s">
        <v>175</v>
      </c>
      <c r="D344" s="4" t="s">
        <v>185</v>
      </c>
      <c r="K344" s="37">
        <v>1</v>
      </c>
      <c r="L344" s="102">
        <v>3</v>
      </c>
      <c r="M344" s="111">
        <f t="shared" si="11"/>
        <v>3</v>
      </c>
      <c r="N344" s="111"/>
      <c r="O344" s="111"/>
    </row>
    <row r="345" spans="1:15" ht="12.75">
      <c r="A345" s="4" t="s">
        <v>943</v>
      </c>
      <c r="C345" s="4" t="s">
        <v>175</v>
      </c>
      <c r="D345" s="4" t="s">
        <v>186</v>
      </c>
      <c r="K345" s="37">
        <v>1</v>
      </c>
      <c r="L345" s="102">
        <v>3</v>
      </c>
      <c r="M345" s="111">
        <f t="shared" si="11"/>
        <v>3</v>
      </c>
      <c r="N345" s="111"/>
      <c r="O345" s="111"/>
    </row>
    <row r="346" spans="1:15" ht="12.75">
      <c r="A346" s="4" t="s">
        <v>943</v>
      </c>
      <c r="C346" s="4" t="s">
        <v>175</v>
      </c>
      <c r="D346" s="4" t="s">
        <v>187</v>
      </c>
      <c r="K346" s="37">
        <v>1</v>
      </c>
      <c r="L346" s="102">
        <v>3</v>
      </c>
      <c r="M346" s="111">
        <f t="shared" si="11"/>
        <v>3</v>
      </c>
      <c r="N346" s="111"/>
      <c r="O346" s="111"/>
    </row>
    <row r="347" spans="1:16" s="18" customFormat="1" ht="12.75">
      <c r="A347" s="4" t="s">
        <v>943</v>
      </c>
      <c r="B347" s="4"/>
      <c r="C347" s="4" t="s">
        <v>188</v>
      </c>
      <c r="D347" s="4" t="s">
        <v>171</v>
      </c>
      <c r="E347" s="4"/>
      <c r="F347" s="101"/>
      <c r="G347" s="101"/>
      <c r="H347" s="101"/>
      <c r="I347" s="101"/>
      <c r="J347" s="101"/>
      <c r="K347" s="37">
        <v>1</v>
      </c>
      <c r="L347" s="102">
        <v>3</v>
      </c>
      <c r="M347" s="111">
        <f t="shared" si="11"/>
        <v>3</v>
      </c>
      <c r="N347" s="111"/>
      <c r="O347" s="111"/>
      <c r="P347" s="20"/>
    </row>
    <row r="348" spans="1:16" s="18" customFormat="1" ht="12.75">
      <c r="A348" s="4" t="s">
        <v>943</v>
      </c>
      <c r="B348" s="4"/>
      <c r="C348" s="4" t="s">
        <v>188</v>
      </c>
      <c r="D348" s="4" t="s">
        <v>189</v>
      </c>
      <c r="E348" s="4"/>
      <c r="F348" s="101" t="s">
        <v>190</v>
      </c>
      <c r="G348" s="101"/>
      <c r="H348" s="101"/>
      <c r="I348" s="101"/>
      <c r="J348" s="101"/>
      <c r="K348" s="37">
        <v>1</v>
      </c>
      <c r="L348" s="102">
        <v>3</v>
      </c>
      <c r="M348" s="111">
        <f t="shared" si="11"/>
        <v>3</v>
      </c>
      <c r="N348" s="111"/>
      <c r="O348" s="111"/>
      <c r="P348" s="20"/>
    </row>
    <row r="349" spans="1:16" s="18" customFormat="1" ht="12.75">
      <c r="A349" s="4" t="s">
        <v>943</v>
      </c>
      <c r="B349" s="4"/>
      <c r="C349" s="4" t="s">
        <v>188</v>
      </c>
      <c r="D349" s="4" t="s">
        <v>191</v>
      </c>
      <c r="E349" s="4"/>
      <c r="F349" s="101"/>
      <c r="G349" s="101"/>
      <c r="H349" s="101"/>
      <c r="I349" s="101"/>
      <c r="J349" s="101"/>
      <c r="K349" s="37">
        <v>1</v>
      </c>
      <c r="L349" s="102">
        <v>2</v>
      </c>
      <c r="M349" s="111">
        <f t="shared" si="11"/>
        <v>2</v>
      </c>
      <c r="N349" s="111"/>
      <c r="O349" s="111"/>
      <c r="P349" s="20"/>
    </row>
    <row r="350" spans="1:16" s="18" customFormat="1" ht="12.75">
      <c r="A350" s="4" t="s">
        <v>943</v>
      </c>
      <c r="B350" s="4"/>
      <c r="C350" s="4" t="s">
        <v>188</v>
      </c>
      <c r="D350" s="4" t="s">
        <v>191</v>
      </c>
      <c r="E350" s="4" t="s">
        <v>192</v>
      </c>
      <c r="F350" s="101"/>
      <c r="G350" s="101"/>
      <c r="H350" s="101"/>
      <c r="I350" s="101"/>
      <c r="J350" s="101"/>
      <c r="K350" s="37">
        <v>1</v>
      </c>
      <c r="L350" s="102">
        <v>2</v>
      </c>
      <c r="M350" s="111">
        <f t="shared" si="11"/>
        <v>2</v>
      </c>
      <c r="N350" s="111"/>
      <c r="O350" s="111"/>
      <c r="P350" s="20"/>
    </row>
    <row r="351" spans="1:16" s="18" customFormat="1" ht="12.75">
      <c r="A351" s="4" t="s">
        <v>943</v>
      </c>
      <c r="B351" s="4"/>
      <c r="C351" s="4" t="s">
        <v>188</v>
      </c>
      <c r="D351" s="4" t="s">
        <v>193</v>
      </c>
      <c r="E351" s="4"/>
      <c r="F351" s="101"/>
      <c r="G351" s="101"/>
      <c r="H351" s="101"/>
      <c r="I351" s="101"/>
      <c r="J351" s="101"/>
      <c r="K351" s="37">
        <v>1</v>
      </c>
      <c r="L351" s="102">
        <v>1</v>
      </c>
      <c r="M351" s="111">
        <f t="shared" si="11"/>
        <v>1</v>
      </c>
      <c r="N351" s="111"/>
      <c r="O351" s="111"/>
      <c r="P351" s="20"/>
    </row>
    <row r="352" spans="1:16" s="18" customFormat="1" ht="12.75">
      <c r="A352" s="4" t="s">
        <v>943</v>
      </c>
      <c r="B352" s="4"/>
      <c r="C352" s="4" t="s">
        <v>188</v>
      </c>
      <c r="D352" s="4" t="s">
        <v>194</v>
      </c>
      <c r="E352" s="4"/>
      <c r="F352" s="101"/>
      <c r="G352" s="101"/>
      <c r="H352" s="101"/>
      <c r="I352" s="101"/>
      <c r="J352" s="101"/>
      <c r="K352" s="37">
        <v>1</v>
      </c>
      <c r="L352" s="102">
        <v>1</v>
      </c>
      <c r="M352" s="111">
        <f t="shared" si="11"/>
        <v>1</v>
      </c>
      <c r="N352" s="111"/>
      <c r="O352" s="111"/>
      <c r="P352" s="20"/>
    </row>
    <row r="353" spans="1:16" s="18" customFormat="1" ht="12.75">
      <c r="A353" s="4" t="s">
        <v>943</v>
      </c>
      <c r="B353" s="4"/>
      <c r="C353" s="4" t="s">
        <v>195</v>
      </c>
      <c r="D353" s="4" t="s">
        <v>196</v>
      </c>
      <c r="E353" s="4" t="s">
        <v>197</v>
      </c>
      <c r="F353" s="101"/>
      <c r="G353" s="101"/>
      <c r="H353" s="101"/>
      <c r="I353" s="101"/>
      <c r="J353" s="101"/>
      <c r="K353" s="37">
        <v>1</v>
      </c>
      <c r="L353" s="102">
        <v>5</v>
      </c>
      <c r="M353" s="111">
        <f t="shared" si="11"/>
        <v>5</v>
      </c>
      <c r="N353" s="111"/>
      <c r="O353" s="111"/>
      <c r="P353" s="20">
        <v>5</v>
      </c>
    </row>
    <row r="354" spans="1:16" s="18" customFormat="1" ht="12.75">
      <c r="A354" s="4" t="s">
        <v>943</v>
      </c>
      <c r="B354" s="4"/>
      <c r="C354" s="4" t="s">
        <v>198</v>
      </c>
      <c r="D354" s="4"/>
      <c r="E354" s="4"/>
      <c r="F354" s="101"/>
      <c r="G354" s="101"/>
      <c r="H354" s="101"/>
      <c r="I354" s="101"/>
      <c r="J354" s="101"/>
      <c r="K354" s="37">
        <v>1</v>
      </c>
      <c r="L354" s="102">
        <v>3</v>
      </c>
      <c r="M354" s="111">
        <f t="shared" si="11"/>
        <v>3</v>
      </c>
      <c r="N354" s="111"/>
      <c r="O354" s="111"/>
      <c r="P354" s="20"/>
    </row>
    <row r="355" spans="1:16" ht="12.75">
      <c r="A355" s="18" t="s">
        <v>943</v>
      </c>
      <c r="B355" s="31"/>
      <c r="C355" s="31" t="s">
        <v>199</v>
      </c>
      <c r="D355" s="31" t="s">
        <v>200</v>
      </c>
      <c r="E355" s="31" t="s">
        <v>201</v>
      </c>
      <c r="F355" s="116"/>
      <c r="G355" s="113"/>
      <c r="H355" s="113"/>
      <c r="I355" s="113"/>
      <c r="J355" s="113"/>
      <c r="K355" s="37"/>
      <c r="L355" s="13"/>
      <c r="M355" s="111"/>
      <c r="N355" s="111"/>
      <c r="O355" s="111"/>
      <c r="P355" s="20">
        <v>3</v>
      </c>
    </row>
    <row r="356" spans="1:16" ht="12.75">
      <c r="A356" s="18" t="s">
        <v>943</v>
      </c>
      <c r="B356" s="18"/>
      <c r="C356" s="18" t="s">
        <v>199</v>
      </c>
      <c r="D356" s="18" t="s">
        <v>200</v>
      </c>
      <c r="E356" s="18" t="s">
        <v>202</v>
      </c>
      <c r="F356" s="113"/>
      <c r="G356" s="113"/>
      <c r="H356" s="113"/>
      <c r="I356" s="113"/>
      <c r="J356" s="113"/>
      <c r="K356" s="37">
        <v>2</v>
      </c>
      <c r="L356" s="13">
        <v>3</v>
      </c>
      <c r="M356" s="111">
        <f t="shared" si="11"/>
        <v>6</v>
      </c>
      <c r="N356" s="111"/>
      <c r="O356" s="111"/>
      <c r="P356" s="20">
        <v>3</v>
      </c>
    </row>
    <row r="357" spans="1:16" ht="12.75">
      <c r="A357" s="4" t="s">
        <v>943</v>
      </c>
      <c r="B357" s="31"/>
      <c r="C357" s="31" t="s">
        <v>199</v>
      </c>
      <c r="D357" s="31" t="s">
        <v>203</v>
      </c>
      <c r="E357" s="31" t="s">
        <v>204</v>
      </c>
      <c r="F357" s="116" t="s">
        <v>205</v>
      </c>
      <c r="G357" s="113"/>
      <c r="H357" s="113"/>
      <c r="I357" s="113"/>
      <c r="J357" s="113"/>
      <c r="K357" s="37"/>
      <c r="L357" s="13"/>
      <c r="M357" s="111"/>
      <c r="N357" s="111"/>
      <c r="O357" s="111"/>
      <c r="P357" s="20">
        <v>5</v>
      </c>
    </row>
    <row r="358" spans="1:15" ht="12.75">
      <c r="A358" s="4" t="s">
        <v>943</v>
      </c>
      <c r="B358" s="18"/>
      <c r="C358" s="18" t="s">
        <v>199</v>
      </c>
      <c r="D358" s="18" t="s">
        <v>206</v>
      </c>
      <c r="E358" s="18" t="s">
        <v>207</v>
      </c>
      <c r="F358" s="113"/>
      <c r="G358" s="113"/>
      <c r="H358" s="113"/>
      <c r="I358" s="113"/>
      <c r="J358" s="113"/>
      <c r="K358" s="37">
        <v>2</v>
      </c>
      <c r="L358" s="13">
        <v>1</v>
      </c>
      <c r="M358" s="111">
        <f t="shared" si="11"/>
        <v>2</v>
      </c>
      <c r="N358" s="111"/>
      <c r="O358" s="111"/>
    </row>
    <row r="359" spans="1:15" ht="12.75">
      <c r="A359" s="18" t="s">
        <v>943</v>
      </c>
      <c r="B359" s="18"/>
      <c r="C359" s="18" t="s">
        <v>199</v>
      </c>
      <c r="D359" s="18" t="s">
        <v>208</v>
      </c>
      <c r="E359" s="18"/>
      <c r="F359" s="113"/>
      <c r="G359" s="113"/>
      <c r="H359" s="113"/>
      <c r="I359" s="113"/>
      <c r="J359" s="113"/>
      <c r="K359" s="37">
        <v>1</v>
      </c>
      <c r="L359" s="13">
        <v>2</v>
      </c>
      <c r="M359" s="111">
        <f t="shared" si="11"/>
        <v>2</v>
      </c>
      <c r="N359" s="111"/>
      <c r="O359" s="111"/>
    </row>
    <row r="360" spans="1:16" ht="12.75">
      <c r="A360" s="18" t="s">
        <v>943</v>
      </c>
      <c r="B360" s="31"/>
      <c r="C360" s="31" t="s">
        <v>199</v>
      </c>
      <c r="D360" s="31" t="s">
        <v>209</v>
      </c>
      <c r="E360" s="31" t="s">
        <v>210</v>
      </c>
      <c r="F360" s="116"/>
      <c r="G360" s="113"/>
      <c r="H360" s="113"/>
      <c r="I360" s="113"/>
      <c r="J360" s="113"/>
      <c r="K360" s="37"/>
      <c r="L360" s="13"/>
      <c r="M360" s="111"/>
      <c r="N360" s="111"/>
      <c r="O360" s="111"/>
      <c r="P360" s="20">
        <v>2</v>
      </c>
    </row>
    <row r="361" spans="1:16" ht="12.75">
      <c r="A361" s="4" t="s">
        <v>943</v>
      </c>
      <c r="B361" s="31"/>
      <c r="C361" s="31" t="s">
        <v>199</v>
      </c>
      <c r="D361" s="31" t="s">
        <v>211</v>
      </c>
      <c r="E361" s="31"/>
      <c r="F361" s="116"/>
      <c r="K361" s="37"/>
      <c r="M361" s="111"/>
      <c r="N361" s="111"/>
      <c r="O361" s="111"/>
      <c r="P361" s="20">
        <v>2</v>
      </c>
    </row>
    <row r="362" spans="1:15" ht="12.75">
      <c r="A362" s="4" t="s">
        <v>943</v>
      </c>
      <c r="C362" s="4" t="s">
        <v>212</v>
      </c>
      <c r="D362" s="4" t="s">
        <v>213</v>
      </c>
      <c r="K362" s="37">
        <v>1</v>
      </c>
      <c r="L362" s="102">
        <v>3</v>
      </c>
      <c r="M362" s="111">
        <f t="shared" si="11"/>
        <v>3</v>
      </c>
      <c r="N362" s="111"/>
      <c r="O362" s="111"/>
    </row>
    <row r="363" spans="1:15" ht="12.75">
      <c r="A363" s="4" t="s">
        <v>943</v>
      </c>
      <c r="C363" s="4" t="s">
        <v>214</v>
      </c>
      <c r="D363" s="4" t="s">
        <v>215</v>
      </c>
      <c r="K363" s="37">
        <v>1</v>
      </c>
      <c r="L363" s="102">
        <v>5</v>
      </c>
      <c r="M363" s="111">
        <f t="shared" si="11"/>
        <v>5</v>
      </c>
      <c r="N363" s="111"/>
      <c r="O363" s="111"/>
    </row>
    <row r="364" spans="1:15" ht="12.75">
      <c r="A364" s="4" t="s">
        <v>943</v>
      </c>
      <c r="C364" s="4" t="s">
        <v>214</v>
      </c>
      <c r="D364" s="4" t="s">
        <v>216</v>
      </c>
      <c r="K364" s="37">
        <v>1</v>
      </c>
      <c r="L364" s="102">
        <v>1</v>
      </c>
      <c r="M364" s="111">
        <f t="shared" si="11"/>
        <v>1</v>
      </c>
      <c r="N364" s="111"/>
      <c r="O364" s="111"/>
    </row>
    <row r="365" spans="1:15" ht="12.75">
      <c r="A365" s="4" t="s">
        <v>943</v>
      </c>
      <c r="C365" s="4" t="s">
        <v>217</v>
      </c>
      <c r="D365" s="4" t="s">
        <v>218</v>
      </c>
      <c r="K365" s="37">
        <v>1</v>
      </c>
      <c r="L365" s="102">
        <v>1</v>
      </c>
      <c r="M365" s="111">
        <f t="shared" si="11"/>
        <v>1</v>
      </c>
      <c r="N365" s="111"/>
      <c r="O365" s="111"/>
    </row>
    <row r="366" spans="1:15" ht="12.75">
      <c r="A366" s="4" t="s">
        <v>943</v>
      </c>
      <c r="C366" s="4" t="s">
        <v>217</v>
      </c>
      <c r="D366" s="4" t="s">
        <v>219</v>
      </c>
      <c r="K366" s="37">
        <v>1</v>
      </c>
      <c r="L366" s="102">
        <v>1</v>
      </c>
      <c r="M366" s="111">
        <f t="shared" si="11"/>
        <v>1</v>
      </c>
      <c r="N366" s="111"/>
      <c r="O366" s="111"/>
    </row>
    <row r="367" spans="1:15" ht="12.75">
      <c r="A367" s="4" t="s">
        <v>943</v>
      </c>
      <c r="C367" s="4" t="s">
        <v>217</v>
      </c>
      <c r="D367" s="4" t="s">
        <v>220</v>
      </c>
      <c r="K367" s="37">
        <v>1</v>
      </c>
      <c r="L367" s="102">
        <v>1</v>
      </c>
      <c r="M367" s="111">
        <f t="shared" si="11"/>
        <v>1</v>
      </c>
      <c r="N367" s="111"/>
      <c r="O367" s="111"/>
    </row>
    <row r="368" spans="1:15" ht="12.75">
      <c r="A368" s="4" t="s">
        <v>943</v>
      </c>
      <c r="C368" s="4" t="s">
        <v>217</v>
      </c>
      <c r="D368" s="4" t="s">
        <v>221</v>
      </c>
      <c r="K368" s="37">
        <v>1</v>
      </c>
      <c r="L368" s="102">
        <v>1</v>
      </c>
      <c r="M368" s="111">
        <f t="shared" si="11"/>
        <v>1</v>
      </c>
      <c r="N368" s="111"/>
      <c r="O368" s="111"/>
    </row>
    <row r="369" spans="1:15" ht="12.75">
      <c r="A369" s="4" t="s">
        <v>943</v>
      </c>
      <c r="C369" s="4" t="s">
        <v>217</v>
      </c>
      <c r="D369" s="4" t="s">
        <v>222</v>
      </c>
      <c r="K369" s="37">
        <v>1</v>
      </c>
      <c r="L369" s="102">
        <v>1</v>
      </c>
      <c r="M369" s="111">
        <f t="shared" si="11"/>
        <v>1</v>
      </c>
      <c r="N369" s="111"/>
      <c r="O369" s="111"/>
    </row>
    <row r="370" spans="1:15" ht="12.75">
      <c r="A370" s="4" t="s">
        <v>943</v>
      </c>
      <c r="C370" s="4" t="s">
        <v>217</v>
      </c>
      <c r="D370" s="4" t="s">
        <v>223</v>
      </c>
      <c r="K370" s="37">
        <v>1</v>
      </c>
      <c r="L370" s="102">
        <v>1</v>
      </c>
      <c r="M370" s="111">
        <f t="shared" si="11"/>
        <v>1</v>
      </c>
      <c r="N370" s="111"/>
      <c r="O370" s="111"/>
    </row>
    <row r="371" spans="1:15" ht="12.75">
      <c r="A371" s="4" t="s">
        <v>943</v>
      </c>
      <c r="C371" s="4" t="s">
        <v>224</v>
      </c>
      <c r="D371" s="4" t="s">
        <v>225</v>
      </c>
      <c r="K371" s="37">
        <v>1</v>
      </c>
      <c r="L371" s="102">
        <v>3</v>
      </c>
      <c r="M371" s="111">
        <f t="shared" si="11"/>
        <v>3</v>
      </c>
      <c r="N371" s="111"/>
      <c r="O371" s="111"/>
    </row>
    <row r="372" spans="1:16" ht="12.75">
      <c r="A372" s="4" t="s">
        <v>943</v>
      </c>
      <c r="B372" s="31"/>
      <c r="C372" s="31" t="s">
        <v>226</v>
      </c>
      <c r="D372" s="31" t="s">
        <v>227</v>
      </c>
      <c r="E372" s="31"/>
      <c r="F372" s="116"/>
      <c r="K372" s="37"/>
      <c r="M372" s="111"/>
      <c r="N372" s="111"/>
      <c r="O372" s="111"/>
      <c r="P372" s="20">
        <v>3</v>
      </c>
    </row>
    <row r="373" spans="1:15" ht="12.75">
      <c r="A373" s="4" t="s">
        <v>943</v>
      </c>
      <c r="C373" s="4" t="s">
        <v>228</v>
      </c>
      <c r="D373" s="4" t="s">
        <v>229</v>
      </c>
      <c r="K373" s="37">
        <v>1</v>
      </c>
      <c r="L373" s="102">
        <v>3</v>
      </c>
      <c r="M373" s="111">
        <f t="shared" si="11"/>
        <v>3</v>
      </c>
      <c r="N373" s="111"/>
      <c r="O373" s="111"/>
    </row>
    <row r="374" spans="1:15" ht="12.75">
      <c r="A374" s="4" t="s">
        <v>943</v>
      </c>
      <c r="C374" s="4" t="s">
        <v>230</v>
      </c>
      <c r="D374" s="4" t="s">
        <v>1901</v>
      </c>
      <c r="E374" s="4" t="s">
        <v>959</v>
      </c>
      <c r="K374" s="37">
        <v>2</v>
      </c>
      <c r="L374" s="102">
        <v>2</v>
      </c>
      <c r="M374" s="111">
        <f t="shared" si="11"/>
        <v>4</v>
      </c>
      <c r="N374" s="111"/>
      <c r="O374" s="111"/>
    </row>
    <row r="375" spans="1:15" ht="12.75">
      <c r="A375" s="4" t="s">
        <v>943</v>
      </c>
      <c r="C375" s="4" t="s">
        <v>231</v>
      </c>
      <c r="K375" s="37">
        <v>1</v>
      </c>
      <c r="L375" s="102">
        <v>2</v>
      </c>
      <c r="M375" s="111">
        <f t="shared" si="11"/>
        <v>2</v>
      </c>
      <c r="N375" s="111"/>
      <c r="O375" s="111"/>
    </row>
    <row r="376" spans="1:15" ht="12.75">
      <c r="A376" s="4" t="s">
        <v>943</v>
      </c>
      <c r="C376" s="4" t="s">
        <v>232</v>
      </c>
      <c r="D376" s="4" t="s">
        <v>233</v>
      </c>
      <c r="K376" s="37">
        <v>2</v>
      </c>
      <c r="L376" s="102">
        <v>3</v>
      </c>
      <c r="M376" s="111">
        <f t="shared" si="11"/>
        <v>6</v>
      </c>
      <c r="N376" s="111"/>
      <c r="O376" s="111"/>
    </row>
    <row r="377" spans="1:15" ht="12.75">
      <c r="A377" s="4" t="s">
        <v>943</v>
      </c>
      <c r="C377" s="4" t="s">
        <v>234</v>
      </c>
      <c r="D377" s="4" t="s">
        <v>235</v>
      </c>
      <c r="F377" s="101" t="s">
        <v>236</v>
      </c>
      <c r="K377" s="37">
        <v>1</v>
      </c>
      <c r="L377" s="102">
        <v>3</v>
      </c>
      <c r="M377" s="111">
        <f t="shared" si="11"/>
        <v>3</v>
      </c>
      <c r="N377" s="111"/>
      <c r="O377" s="111"/>
    </row>
    <row r="378" spans="1:16" ht="12.75">
      <c r="A378" s="4" t="s">
        <v>943</v>
      </c>
      <c r="B378" s="31"/>
      <c r="C378" s="31" t="s">
        <v>1910</v>
      </c>
      <c r="D378" s="31" t="s">
        <v>237</v>
      </c>
      <c r="E378" s="31"/>
      <c r="F378" s="116"/>
      <c r="K378" s="37"/>
      <c r="M378" s="111"/>
      <c r="N378" s="111"/>
      <c r="O378" s="111"/>
      <c r="P378" s="20">
        <v>8</v>
      </c>
    </row>
    <row r="379" spans="1:15" ht="12.75">
      <c r="A379" s="4" t="s">
        <v>943</v>
      </c>
      <c r="C379" s="4" t="s">
        <v>238</v>
      </c>
      <c r="K379" s="37">
        <v>2</v>
      </c>
      <c r="L379" s="102">
        <v>3</v>
      </c>
      <c r="M379" s="111">
        <f aca="true" t="shared" si="12" ref="M379:M440">SUM(K379*L379)</f>
        <v>6</v>
      </c>
      <c r="N379" s="111"/>
      <c r="O379" s="111"/>
    </row>
    <row r="380" spans="1:15" ht="12.75">
      <c r="A380" s="4" t="s">
        <v>943</v>
      </c>
      <c r="C380" s="4" t="s">
        <v>239</v>
      </c>
      <c r="D380" s="4" t="s">
        <v>240</v>
      </c>
      <c r="K380" s="37">
        <v>1</v>
      </c>
      <c r="L380" s="102">
        <v>2</v>
      </c>
      <c r="M380" s="111">
        <f t="shared" si="12"/>
        <v>2</v>
      </c>
      <c r="N380" s="111"/>
      <c r="O380" s="111"/>
    </row>
    <row r="381" spans="1:15" ht="12.75">
      <c r="A381" s="4" t="s">
        <v>943</v>
      </c>
      <c r="C381" s="4" t="s">
        <v>241</v>
      </c>
      <c r="K381" s="37">
        <v>1</v>
      </c>
      <c r="L381" s="102">
        <v>3</v>
      </c>
      <c r="M381" s="111">
        <f t="shared" si="12"/>
        <v>3</v>
      </c>
      <c r="N381" s="111"/>
      <c r="O381" s="111"/>
    </row>
    <row r="382" spans="1:15" ht="12.75">
      <c r="A382" s="4" t="s">
        <v>943</v>
      </c>
      <c r="C382" s="4" t="s">
        <v>242</v>
      </c>
      <c r="K382" s="37">
        <v>3</v>
      </c>
      <c r="L382" s="102">
        <v>2</v>
      </c>
      <c r="M382" s="111">
        <f t="shared" si="12"/>
        <v>6</v>
      </c>
      <c r="N382" s="111"/>
      <c r="O382" s="111"/>
    </row>
    <row r="383" spans="1:15" ht="12.75">
      <c r="A383" s="4" t="s">
        <v>943</v>
      </c>
      <c r="C383" s="4" t="s">
        <v>243</v>
      </c>
      <c r="D383" s="4" t="s">
        <v>244</v>
      </c>
      <c r="K383" s="37">
        <v>1</v>
      </c>
      <c r="L383" s="102">
        <v>3</v>
      </c>
      <c r="M383" s="111">
        <f t="shared" si="12"/>
        <v>3</v>
      </c>
      <c r="N383" s="111"/>
      <c r="O383" s="111"/>
    </row>
    <row r="384" spans="1:16" ht="12.75">
      <c r="A384" s="4" t="s">
        <v>943</v>
      </c>
      <c r="B384" s="31"/>
      <c r="C384" s="31" t="s">
        <v>245</v>
      </c>
      <c r="D384" s="31"/>
      <c r="E384" s="31"/>
      <c r="F384" s="116"/>
      <c r="K384" s="37"/>
      <c r="M384" s="111"/>
      <c r="N384" s="111"/>
      <c r="O384" s="111"/>
      <c r="P384" s="20">
        <v>3</v>
      </c>
    </row>
    <row r="385" spans="1:15" ht="12.75">
      <c r="A385" s="4" t="s">
        <v>943</v>
      </c>
      <c r="C385" s="4" t="s">
        <v>246</v>
      </c>
      <c r="D385" s="4" t="s">
        <v>207</v>
      </c>
      <c r="E385" s="4" t="s">
        <v>959</v>
      </c>
      <c r="K385" s="37">
        <v>1</v>
      </c>
      <c r="L385" s="102">
        <v>1</v>
      </c>
      <c r="M385" s="111">
        <f t="shared" si="12"/>
        <v>1</v>
      </c>
      <c r="N385" s="111"/>
      <c r="O385" s="111"/>
    </row>
    <row r="386" spans="1:15" ht="12.75">
      <c r="A386" s="4" t="s">
        <v>943</v>
      </c>
      <c r="C386" s="4" t="s">
        <v>247</v>
      </c>
      <c r="D386" s="4" t="s">
        <v>248</v>
      </c>
      <c r="K386" s="37">
        <v>1</v>
      </c>
      <c r="L386" s="102">
        <v>2</v>
      </c>
      <c r="M386" s="111">
        <f t="shared" si="12"/>
        <v>2</v>
      </c>
      <c r="N386" s="111"/>
      <c r="O386" s="111"/>
    </row>
    <row r="387" spans="1:16" ht="12.75">
      <c r="A387" s="4" t="s">
        <v>943</v>
      </c>
      <c r="B387" s="31"/>
      <c r="C387" s="31" t="s">
        <v>247</v>
      </c>
      <c r="D387" s="31" t="s">
        <v>249</v>
      </c>
      <c r="E387" s="31"/>
      <c r="F387" s="116"/>
      <c r="K387" s="37"/>
      <c r="M387" s="111"/>
      <c r="N387" s="111"/>
      <c r="O387" s="111"/>
      <c r="P387" s="20">
        <v>5</v>
      </c>
    </row>
    <row r="388" spans="1:16" ht="12.75">
      <c r="A388" s="4" t="s">
        <v>943</v>
      </c>
      <c r="B388" s="31"/>
      <c r="C388" s="31" t="s">
        <v>250</v>
      </c>
      <c r="D388" s="31" t="s">
        <v>249</v>
      </c>
      <c r="E388" s="31"/>
      <c r="F388" s="116"/>
      <c r="K388" s="37"/>
      <c r="M388" s="111"/>
      <c r="N388" s="111"/>
      <c r="O388" s="111"/>
      <c r="P388" s="20">
        <v>5</v>
      </c>
    </row>
    <row r="389" spans="1:16" ht="12.75">
      <c r="A389" s="4" t="s">
        <v>943</v>
      </c>
      <c r="B389" s="31"/>
      <c r="C389" s="31" t="s">
        <v>251</v>
      </c>
      <c r="D389" s="31" t="s">
        <v>249</v>
      </c>
      <c r="E389" s="31"/>
      <c r="F389" s="116"/>
      <c r="K389" s="37"/>
      <c r="M389" s="111"/>
      <c r="N389" s="111"/>
      <c r="O389" s="111"/>
      <c r="P389" s="20">
        <v>5</v>
      </c>
    </row>
    <row r="390" spans="1:16" ht="12.75">
      <c r="A390" s="4" t="s">
        <v>943</v>
      </c>
      <c r="B390" s="31"/>
      <c r="C390" s="31" t="s">
        <v>250</v>
      </c>
      <c r="D390" s="31" t="s">
        <v>252</v>
      </c>
      <c r="E390" s="31" t="s">
        <v>253</v>
      </c>
      <c r="F390" s="116"/>
      <c r="K390" s="37"/>
      <c r="M390" s="111"/>
      <c r="N390" s="111"/>
      <c r="O390" s="111"/>
      <c r="P390" s="20">
        <v>4</v>
      </c>
    </row>
    <row r="391" spans="2:15" ht="12.75">
      <c r="B391" s="31"/>
      <c r="C391" s="31" t="s">
        <v>251</v>
      </c>
      <c r="D391" s="31" t="s">
        <v>254</v>
      </c>
      <c r="E391" s="31"/>
      <c r="F391" s="116"/>
      <c r="K391" s="37"/>
      <c r="M391" s="111"/>
      <c r="N391" s="111"/>
      <c r="O391" s="111"/>
    </row>
    <row r="392" spans="1:15" ht="12.75">
      <c r="A392" s="4" t="s">
        <v>943</v>
      </c>
      <c r="C392" s="4" t="s">
        <v>255</v>
      </c>
      <c r="D392" s="4" t="s">
        <v>256</v>
      </c>
      <c r="K392" s="37">
        <v>1</v>
      </c>
      <c r="L392" s="102">
        <v>7</v>
      </c>
      <c r="M392" s="111">
        <f t="shared" si="12"/>
        <v>7</v>
      </c>
      <c r="N392" s="111"/>
      <c r="O392" s="111"/>
    </row>
    <row r="393" spans="1:15" ht="12.75">
      <c r="A393" s="4" t="s">
        <v>943</v>
      </c>
      <c r="C393" s="4" t="s">
        <v>255</v>
      </c>
      <c r="D393" s="4" t="s">
        <v>257</v>
      </c>
      <c r="K393" s="37">
        <v>2</v>
      </c>
      <c r="L393" s="102">
        <v>7</v>
      </c>
      <c r="M393" s="111">
        <f t="shared" si="12"/>
        <v>14</v>
      </c>
      <c r="N393" s="111"/>
      <c r="O393" s="111"/>
    </row>
    <row r="394" spans="1:15" ht="12.75">
      <c r="A394" s="4" t="s">
        <v>943</v>
      </c>
      <c r="C394" s="4" t="s">
        <v>255</v>
      </c>
      <c r="D394" s="4" t="s">
        <v>258</v>
      </c>
      <c r="K394" s="37">
        <v>1</v>
      </c>
      <c r="L394" s="102">
        <v>7</v>
      </c>
      <c r="M394" s="111">
        <f t="shared" si="12"/>
        <v>7</v>
      </c>
      <c r="N394" s="111"/>
      <c r="O394" s="111"/>
    </row>
    <row r="395" spans="1:15" ht="12.75">
      <c r="A395" s="4" t="s">
        <v>943</v>
      </c>
      <c r="C395" s="4" t="s">
        <v>255</v>
      </c>
      <c r="D395" s="4" t="s">
        <v>259</v>
      </c>
      <c r="K395" s="37">
        <v>3</v>
      </c>
      <c r="L395" s="102">
        <v>7</v>
      </c>
      <c r="M395" s="111">
        <f t="shared" si="12"/>
        <v>21</v>
      </c>
      <c r="N395" s="111"/>
      <c r="O395" s="111"/>
    </row>
    <row r="396" spans="1:15" ht="12.75">
      <c r="A396" s="4" t="s">
        <v>943</v>
      </c>
      <c r="C396" s="4" t="s">
        <v>255</v>
      </c>
      <c r="D396" s="4" t="s">
        <v>260</v>
      </c>
      <c r="K396" s="37">
        <v>4</v>
      </c>
      <c r="L396" s="102">
        <v>7</v>
      </c>
      <c r="M396" s="111">
        <f t="shared" si="12"/>
        <v>28</v>
      </c>
      <c r="N396" s="111"/>
      <c r="O396" s="111"/>
    </row>
    <row r="397" spans="1:15" ht="12.75">
      <c r="A397" s="4" t="s">
        <v>943</v>
      </c>
      <c r="C397" s="4" t="s">
        <v>255</v>
      </c>
      <c r="D397" s="4" t="s">
        <v>261</v>
      </c>
      <c r="K397" s="37">
        <v>2</v>
      </c>
      <c r="L397" s="102">
        <v>7</v>
      </c>
      <c r="M397" s="111">
        <f t="shared" si="12"/>
        <v>14</v>
      </c>
      <c r="N397" s="111"/>
      <c r="O397" s="111"/>
    </row>
    <row r="398" spans="1:15" ht="12.75">
      <c r="A398" s="4" t="s">
        <v>943</v>
      </c>
      <c r="C398" s="4" t="s">
        <v>255</v>
      </c>
      <c r="D398" s="4" t="s">
        <v>262</v>
      </c>
      <c r="K398" s="37">
        <v>1</v>
      </c>
      <c r="L398" s="102">
        <v>7</v>
      </c>
      <c r="M398" s="111">
        <f t="shared" si="12"/>
        <v>7</v>
      </c>
      <c r="N398" s="111"/>
      <c r="O398" s="111"/>
    </row>
    <row r="399" spans="1:15" ht="12.75">
      <c r="A399" s="4" t="s">
        <v>943</v>
      </c>
      <c r="C399" s="4" t="s">
        <v>255</v>
      </c>
      <c r="D399" s="4" t="s">
        <v>263</v>
      </c>
      <c r="K399" s="37">
        <v>1</v>
      </c>
      <c r="L399" s="102">
        <v>7</v>
      </c>
      <c r="M399" s="111">
        <f t="shared" si="12"/>
        <v>7</v>
      </c>
      <c r="N399" s="111"/>
      <c r="O399" s="111"/>
    </row>
    <row r="400" spans="1:15" ht="12.75">
      <c r="A400" s="4" t="s">
        <v>943</v>
      </c>
      <c r="C400" s="4" t="s">
        <v>255</v>
      </c>
      <c r="D400" s="4" t="s">
        <v>264</v>
      </c>
      <c r="K400" s="37">
        <v>1</v>
      </c>
      <c r="L400" s="102">
        <v>7</v>
      </c>
      <c r="M400" s="111">
        <f t="shared" si="12"/>
        <v>7</v>
      </c>
      <c r="N400" s="111"/>
      <c r="O400" s="111"/>
    </row>
    <row r="401" spans="1:15" ht="12.75">
      <c r="A401" s="4" t="s">
        <v>943</v>
      </c>
      <c r="C401" s="4" t="s">
        <v>255</v>
      </c>
      <c r="D401" s="4" t="s">
        <v>265</v>
      </c>
      <c r="K401" s="37">
        <v>1</v>
      </c>
      <c r="L401" s="102">
        <v>7</v>
      </c>
      <c r="M401" s="111">
        <f t="shared" si="12"/>
        <v>7</v>
      </c>
      <c r="N401" s="111"/>
      <c r="O401" s="111"/>
    </row>
    <row r="402" spans="1:15" ht="12.75">
      <c r="A402" s="4" t="s">
        <v>943</v>
      </c>
      <c r="C402" s="4" t="s">
        <v>255</v>
      </c>
      <c r="D402" s="4" t="s">
        <v>266</v>
      </c>
      <c r="K402" s="37">
        <v>5</v>
      </c>
      <c r="L402" s="102">
        <v>7</v>
      </c>
      <c r="M402" s="111">
        <f t="shared" si="12"/>
        <v>35</v>
      </c>
      <c r="N402" s="111"/>
      <c r="O402" s="111"/>
    </row>
    <row r="403" spans="1:16" ht="12.75">
      <c r="A403" s="4" t="s">
        <v>943</v>
      </c>
      <c r="B403" s="31"/>
      <c r="C403" s="31" t="s">
        <v>255</v>
      </c>
      <c r="D403" s="31" t="s">
        <v>267</v>
      </c>
      <c r="E403" s="31"/>
      <c r="F403" s="116"/>
      <c r="K403" s="37"/>
      <c r="M403" s="111"/>
      <c r="N403" s="111"/>
      <c r="O403" s="111"/>
      <c r="P403" s="20">
        <v>7</v>
      </c>
    </row>
    <row r="404" spans="1:15" ht="12.75">
      <c r="A404" s="4" t="s">
        <v>943</v>
      </c>
      <c r="C404" s="4" t="s">
        <v>255</v>
      </c>
      <c r="D404" s="4" t="s">
        <v>268</v>
      </c>
      <c r="K404" s="37">
        <v>1</v>
      </c>
      <c r="L404" s="102">
        <v>7</v>
      </c>
      <c r="M404" s="111">
        <f t="shared" si="12"/>
        <v>7</v>
      </c>
      <c r="N404" s="111"/>
      <c r="O404" s="111"/>
    </row>
    <row r="405" spans="1:16" ht="12.75">
      <c r="A405" s="4" t="s">
        <v>943</v>
      </c>
      <c r="B405" s="31"/>
      <c r="C405" s="31" t="s">
        <v>255</v>
      </c>
      <c r="D405" s="31" t="s">
        <v>269</v>
      </c>
      <c r="E405" s="31"/>
      <c r="F405" s="116"/>
      <c r="K405" s="37"/>
      <c r="M405" s="111"/>
      <c r="N405" s="111"/>
      <c r="O405" s="111"/>
      <c r="P405" s="20">
        <v>7</v>
      </c>
    </row>
    <row r="406" spans="1:15" ht="12.75">
      <c r="A406" s="4" t="s">
        <v>943</v>
      </c>
      <c r="C406" s="4" t="s">
        <v>255</v>
      </c>
      <c r="D406" s="4" t="s">
        <v>270</v>
      </c>
      <c r="E406" s="4" t="s">
        <v>959</v>
      </c>
      <c r="K406" s="37">
        <v>1</v>
      </c>
      <c r="L406" s="102">
        <v>3</v>
      </c>
      <c r="M406" s="111">
        <f t="shared" si="12"/>
        <v>3</v>
      </c>
      <c r="N406" s="111"/>
      <c r="O406" s="111"/>
    </row>
    <row r="407" spans="1:15" ht="12.75">
      <c r="A407" s="4" t="s">
        <v>943</v>
      </c>
      <c r="C407" s="4" t="s">
        <v>255</v>
      </c>
      <c r="D407" s="4" t="s">
        <v>271</v>
      </c>
      <c r="K407" s="37">
        <v>1</v>
      </c>
      <c r="L407" s="102">
        <v>7</v>
      </c>
      <c r="M407" s="111">
        <f t="shared" si="12"/>
        <v>7</v>
      </c>
      <c r="N407" s="111"/>
      <c r="O407" s="111"/>
    </row>
    <row r="408" spans="1:15" ht="12.75">
      <c r="A408" s="4" t="s">
        <v>943</v>
      </c>
      <c r="C408" s="4" t="s">
        <v>255</v>
      </c>
      <c r="D408" s="4" t="s">
        <v>272</v>
      </c>
      <c r="K408" s="37">
        <v>1</v>
      </c>
      <c r="L408" s="102">
        <v>7</v>
      </c>
      <c r="M408" s="111">
        <f t="shared" si="12"/>
        <v>7</v>
      </c>
      <c r="N408" s="111"/>
      <c r="O408" s="111"/>
    </row>
    <row r="409" spans="1:15" ht="12.75">
      <c r="A409" s="4" t="s">
        <v>943</v>
      </c>
      <c r="C409" s="4" t="s">
        <v>255</v>
      </c>
      <c r="D409" s="4" t="s">
        <v>273</v>
      </c>
      <c r="K409" s="37">
        <v>1</v>
      </c>
      <c r="L409" s="102">
        <v>7</v>
      </c>
      <c r="M409" s="111">
        <f t="shared" si="12"/>
        <v>7</v>
      </c>
      <c r="N409" s="111"/>
      <c r="O409" s="111"/>
    </row>
    <row r="410" spans="1:15" ht="12.75">
      <c r="A410" s="4" t="s">
        <v>943</v>
      </c>
      <c r="C410" s="4" t="s">
        <v>255</v>
      </c>
      <c r="D410" s="4" t="s">
        <v>274</v>
      </c>
      <c r="K410" s="37">
        <v>1</v>
      </c>
      <c r="L410" s="102">
        <v>7</v>
      </c>
      <c r="M410" s="111">
        <f t="shared" si="12"/>
        <v>7</v>
      </c>
      <c r="N410" s="111"/>
      <c r="O410" s="111"/>
    </row>
    <row r="411" spans="1:15" ht="12.75">
      <c r="A411" s="4" t="s">
        <v>943</v>
      </c>
      <c r="C411" s="4" t="s">
        <v>255</v>
      </c>
      <c r="D411" s="4" t="s">
        <v>275</v>
      </c>
      <c r="K411" s="37">
        <v>1</v>
      </c>
      <c r="L411" s="102">
        <v>7</v>
      </c>
      <c r="M411" s="111">
        <f t="shared" si="12"/>
        <v>7</v>
      </c>
      <c r="N411" s="111"/>
      <c r="O411" s="111"/>
    </row>
    <row r="412" spans="1:16" s="18" customFormat="1" ht="12.75">
      <c r="A412" s="4" t="s">
        <v>943</v>
      </c>
      <c r="B412" s="4"/>
      <c r="C412" s="4" t="s">
        <v>255</v>
      </c>
      <c r="D412" s="4" t="s">
        <v>276</v>
      </c>
      <c r="E412" s="4"/>
      <c r="F412" s="101"/>
      <c r="G412" s="101"/>
      <c r="H412" s="101"/>
      <c r="I412" s="101"/>
      <c r="J412" s="101"/>
      <c r="K412" s="37">
        <v>2</v>
      </c>
      <c r="L412" s="102">
        <v>7</v>
      </c>
      <c r="M412" s="111">
        <f t="shared" si="12"/>
        <v>14</v>
      </c>
      <c r="N412" s="111"/>
      <c r="O412" s="111"/>
      <c r="P412" s="20"/>
    </row>
    <row r="413" spans="1:15" ht="12.75">
      <c r="A413" s="4" t="s">
        <v>943</v>
      </c>
      <c r="C413" s="4" t="s">
        <v>255</v>
      </c>
      <c r="D413" s="4" t="s">
        <v>277</v>
      </c>
      <c r="K413" s="37">
        <v>5</v>
      </c>
      <c r="L413" s="102">
        <v>7</v>
      </c>
      <c r="M413" s="111">
        <f t="shared" si="12"/>
        <v>35</v>
      </c>
      <c r="N413" s="111"/>
      <c r="O413" s="111"/>
    </row>
    <row r="414" spans="1:15" ht="12.75">
      <c r="A414" s="4" t="s">
        <v>943</v>
      </c>
      <c r="C414" s="4" t="s">
        <v>255</v>
      </c>
      <c r="D414" s="4" t="s">
        <v>277</v>
      </c>
      <c r="E414" s="4" t="s">
        <v>197</v>
      </c>
      <c r="K414" s="37">
        <v>1</v>
      </c>
      <c r="L414" s="102">
        <v>3</v>
      </c>
      <c r="M414" s="111">
        <f t="shared" si="12"/>
        <v>3</v>
      </c>
      <c r="N414" s="111"/>
      <c r="O414" s="111"/>
    </row>
    <row r="415" spans="1:15" ht="12.75">
      <c r="A415" s="4" t="s">
        <v>943</v>
      </c>
      <c r="C415" s="4" t="s">
        <v>255</v>
      </c>
      <c r="D415" s="4" t="s">
        <v>278</v>
      </c>
      <c r="K415" s="37">
        <v>2</v>
      </c>
      <c r="L415" s="102">
        <v>7</v>
      </c>
      <c r="M415" s="111">
        <f t="shared" si="12"/>
        <v>14</v>
      </c>
      <c r="N415" s="111"/>
      <c r="O415" s="111"/>
    </row>
    <row r="416" spans="1:15" ht="12.75">
      <c r="A416" s="4" t="s">
        <v>943</v>
      </c>
      <c r="C416" s="4" t="s">
        <v>255</v>
      </c>
      <c r="D416" s="4" t="s">
        <v>279</v>
      </c>
      <c r="K416" s="37">
        <v>2</v>
      </c>
      <c r="L416" s="102">
        <v>7</v>
      </c>
      <c r="M416" s="111">
        <f t="shared" si="12"/>
        <v>14</v>
      </c>
      <c r="N416" s="111"/>
      <c r="O416" s="111"/>
    </row>
    <row r="417" spans="1:15" ht="12.75">
      <c r="A417" s="4" t="s">
        <v>943</v>
      </c>
      <c r="C417" s="4" t="s">
        <v>280</v>
      </c>
      <c r="D417" s="4" t="s">
        <v>1901</v>
      </c>
      <c r="E417" s="120">
        <v>28307</v>
      </c>
      <c r="K417" s="37">
        <v>1</v>
      </c>
      <c r="L417" s="102">
        <v>5</v>
      </c>
      <c r="M417" s="111">
        <f t="shared" si="12"/>
        <v>5</v>
      </c>
      <c r="N417" s="111"/>
      <c r="O417" s="111"/>
    </row>
    <row r="418" spans="1:15" ht="12.75">
      <c r="A418" s="18" t="s">
        <v>943</v>
      </c>
      <c r="B418" s="18"/>
      <c r="C418" s="18" t="s">
        <v>281</v>
      </c>
      <c r="D418" s="18" t="s">
        <v>282</v>
      </c>
      <c r="E418" s="18"/>
      <c r="F418" s="113"/>
      <c r="G418" s="113"/>
      <c r="H418" s="113"/>
      <c r="I418" s="113"/>
      <c r="J418" s="113"/>
      <c r="K418" s="37">
        <v>1</v>
      </c>
      <c r="L418" s="13">
        <v>3</v>
      </c>
      <c r="M418" s="111">
        <f t="shared" si="12"/>
        <v>3</v>
      </c>
      <c r="N418" s="111"/>
      <c r="O418" s="111"/>
    </row>
    <row r="419" spans="1:15" ht="12.75">
      <c r="A419" s="4" t="s">
        <v>943</v>
      </c>
      <c r="C419" s="4" t="s">
        <v>281</v>
      </c>
      <c r="D419" s="4" t="s">
        <v>283</v>
      </c>
      <c r="K419" s="37">
        <v>1</v>
      </c>
      <c r="L419" s="102">
        <v>3</v>
      </c>
      <c r="M419" s="111">
        <f t="shared" si="12"/>
        <v>3</v>
      </c>
      <c r="N419" s="111"/>
      <c r="O419" s="111"/>
    </row>
    <row r="420" spans="1:16" s="18" customFormat="1" ht="12.75">
      <c r="A420" s="4" t="s">
        <v>943</v>
      </c>
      <c r="B420" s="4"/>
      <c r="C420" s="4" t="s">
        <v>281</v>
      </c>
      <c r="D420" s="4" t="s">
        <v>284</v>
      </c>
      <c r="E420" s="4"/>
      <c r="F420" s="101"/>
      <c r="G420" s="101"/>
      <c r="H420" s="101"/>
      <c r="I420" s="101"/>
      <c r="J420" s="101"/>
      <c r="K420" s="37">
        <v>1</v>
      </c>
      <c r="L420" s="102">
        <v>3</v>
      </c>
      <c r="M420" s="111">
        <f t="shared" si="12"/>
        <v>3</v>
      </c>
      <c r="N420" s="111"/>
      <c r="O420" s="111"/>
      <c r="P420" s="20"/>
    </row>
    <row r="421" spans="1:16" s="18" customFormat="1" ht="12.75">
      <c r="A421" s="4"/>
      <c r="B421" s="4"/>
      <c r="C421" s="4" t="s">
        <v>281</v>
      </c>
      <c r="D421" s="4" t="s">
        <v>285</v>
      </c>
      <c r="E421" s="4"/>
      <c r="F421" s="101"/>
      <c r="G421" s="101"/>
      <c r="H421" s="101"/>
      <c r="I421" s="101"/>
      <c r="J421" s="101"/>
      <c r="K421" s="37"/>
      <c r="L421" s="102"/>
      <c r="M421" s="111">
        <f t="shared" si="12"/>
        <v>0</v>
      </c>
      <c r="N421" s="111"/>
      <c r="O421" s="111"/>
      <c r="P421" s="20"/>
    </row>
    <row r="422" spans="1:16" s="18" customFormat="1" ht="12.75">
      <c r="A422" s="4" t="s">
        <v>943</v>
      </c>
      <c r="B422" s="4"/>
      <c r="C422" s="4" t="s">
        <v>286</v>
      </c>
      <c r="D422" s="4" t="s">
        <v>287</v>
      </c>
      <c r="E422" s="121">
        <v>28286</v>
      </c>
      <c r="F422" s="101"/>
      <c r="G422" s="101"/>
      <c r="H422" s="101"/>
      <c r="I422" s="101"/>
      <c r="J422" s="101"/>
      <c r="K422" s="37">
        <v>1</v>
      </c>
      <c r="L422" s="102">
        <v>1</v>
      </c>
      <c r="M422" s="111">
        <f t="shared" si="12"/>
        <v>1</v>
      </c>
      <c r="N422" s="111"/>
      <c r="O422" s="111"/>
      <c r="P422" s="20"/>
    </row>
    <row r="423" spans="1:16" s="18" customFormat="1" ht="12.75">
      <c r="A423" s="4" t="s">
        <v>943</v>
      </c>
      <c r="B423" s="4"/>
      <c r="C423" s="4" t="s">
        <v>286</v>
      </c>
      <c r="D423" s="4" t="s">
        <v>288</v>
      </c>
      <c r="E423" s="121">
        <v>28320</v>
      </c>
      <c r="F423" s="101"/>
      <c r="G423" s="101"/>
      <c r="H423" s="101"/>
      <c r="I423" s="101"/>
      <c r="J423" s="101"/>
      <c r="K423" s="37">
        <v>1</v>
      </c>
      <c r="L423" s="102">
        <v>1</v>
      </c>
      <c r="M423" s="111">
        <f t="shared" si="12"/>
        <v>1</v>
      </c>
      <c r="N423" s="111"/>
      <c r="O423" s="111"/>
      <c r="P423" s="20"/>
    </row>
    <row r="424" spans="1:15" ht="12.75">
      <c r="A424" s="4" t="s">
        <v>943</v>
      </c>
      <c r="C424" s="4" t="s">
        <v>289</v>
      </c>
      <c r="D424" s="4" t="s">
        <v>290</v>
      </c>
      <c r="K424" s="37">
        <v>1</v>
      </c>
      <c r="L424" s="102">
        <v>8</v>
      </c>
      <c r="M424" s="111">
        <f t="shared" si="12"/>
        <v>8</v>
      </c>
      <c r="N424" s="111"/>
      <c r="O424" s="111"/>
    </row>
    <row r="425" spans="1:15" ht="12.75">
      <c r="A425" s="4" t="s">
        <v>943</v>
      </c>
      <c r="C425" s="4" t="s">
        <v>291</v>
      </c>
      <c r="D425" s="4" t="s">
        <v>292</v>
      </c>
      <c r="K425" s="37">
        <v>3</v>
      </c>
      <c r="L425" s="102">
        <v>2</v>
      </c>
      <c r="M425" s="111">
        <f t="shared" si="12"/>
        <v>6</v>
      </c>
      <c r="N425" s="111"/>
      <c r="O425" s="111"/>
    </row>
    <row r="426" spans="1:15" ht="12.75">
      <c r="A426" s="4" t="s">
        <v>943</v>
      </c>
      <c r="C426" s="4" t="s">
        <v>291</v>
      </c>
      <c r="D426" s="4" t="s">
        <v>293</v>
      </c>
      <c r="K426" s="37">
        <v>1</v>
      </c>
      <c r="L426" s="102">
        <v>2</v>
      </c>
      <c r="M426" s="111">
        <f t="shared" si="12"/>
        <v>2</v>
      </c>
      <c r="N426" s="111"/>
      <c r="O426" s="111"/>
    </row>
    <row r="427" spans="1:16" ht="12.75">
      <c r="A427" s="18" t="s">
        <v>943</v>
      </c>
      <c r="B427" s="31"/>
      <c r="C427" s="31" t="s">
        <v>294</v>
      </c>
      <c r="D427" s="31" t="s">
        <v>295</v>
      </c>
      <c r="E427" s="31"/>
      <c r="F427" s="116"/>
      <c r="G427" s="113"/>
      <c r="H427" s="113"/>
      <c r="I427" s="113"/>
      <c r="J427" s="113"/>
      <c r="K427" s="37"/>
      <c r="L427" s="13"/>
      <c r="M427" s="111"/>
      <c r="N427" s="111"/>
      <c r="O427" s="111"/>
      <c r="P427" s="20">
        <v>2</v>
      </c>
    </row>
    <row r="428" spans="1:15" ht="12.75">
      <c r="A428" s="18"/>
      <c r="B428" s="18"/>
      <c r="C428" s="18" t="s">
        <v>296</v>
      </c>
      <c r="D428" s="18" t="s">
        <v>297</v>
      </c>
      <c r="E428" s="18"/>
      <c r="F428" s="113"/>
      <c r="G428" s="113"/>
      <c r="H428" s="113"/>
      <c r="I428" s="113"/>
      <c r="J428" s="113"/>
      <c r="K428" s="37"/>
      <c r="L428" s="13"/>
      <c r="M428" s="111">
        <f t="shared" si="12"/>
        <v>0</v>
      </c>
      <c r="N428" s="111"/>
      <c r="O428" s="111"/>
    </row>
    <row r="429" spans="1:15" ht="12.75">
      <c r="A429" s="18"/>
      <c r="B429" s="18"/>
      <c r="C429" s="18" t="s">
        <v>296</v>
      </c>
      <c r="D429" s="18" t="s">
        <v>298</v>
      </c>
      <c r="E429" s="18"/>
      <c r="F429" s="113"/>
      <c r="G429" s="113"/>
      <c r="H429" s="113"/>
      <c r="I429" s="113"/>
      <c r="J429" s="113"/>
      <c r="K429" s="37"/>
      <c r="L429" s="13"/>
      <c r="M429" s="111">
        <f t="shared" si="12"/>
        <v>0</v>
      </c>
      <c r="N429" s="111"/>
      <c r="O429" s="111"/>
    </row>
    <row r="430" spans="1:16" s="18" customFormat="1" ht="12.75">
      <c r="A430" s="4" t="s">
        <v>943</v>
      </c>
      <c r="B430" s="4"/>
      <c r="C430" s="4" t="s">
        <v>299</v>
      </c>
      <c r="D430" s="4" t="s">
        <v>168</v>
      </c>
      <c r="E430" s="4" t="s">
        <v>300</v>
      </c>
      <c r="F430" s="101"/>
      <c r="G430" s="101"/>
      <c r="H430" s="101"/>
      <c r="I430" s="101"/>
      <c r="J430" s="101"/>
      <c r="K430" s="37">
        <v>1</v>
      </c>
      <c r="L430" s="102">
        <v>5</v>
      </c>
      <c r="M430" s="111">
        <f t="shared" si="12"/>
        <v>5</v>
      </c>
      <c r="N430" s="111"/>
      <c r="O430" s="111"/>
      <c r="P430" s="20"/>
    </row>
    <row r="431" spans="1:16" s="18" customFormat="1" ht="12.75">
      <c r="A431" s="4" t="s">
        <v>943</v>
      </c>
      <c r="B431" s="4"/>
      <c r="C431" s="4" t="s">
        <v>299</v>
      </c>
      <c r="D431" s="4" t="s">
        <v>168</v>
      </c>
      <c r="E431" s="4" t="s">
        <v>301</v>
      </c>
      <c r="F431" s="101"/>
      <c r="G431" s="101"/>
      <c r="H431" s="101"/>
      <c r="I431" s="101"/>
      <c r="J431" s="101"/>
      <c r="K431" s="37">
        <v>1</v>
      </c>
      <c r="L431" s="102">
        <v>15</v>
      </c>
      <c r="M431" s="111">
        <f t="shared" si="12"/>
        <v>15</v>
      </c>
      <c r="N431" s="111"/>
      <c r="O431" s="111"/>
      <c r="P431" s="20"/>
    </row>
    <row r="432" spans="1:16" s="18" customFormat="1" ht="12.75">
      <c r="A432" s="4" t="s">
        <v>943</v>
      </c>
      <c r="B432" s="4"/>
      <c r="C432" s="4" t="s">
        <v>299</v>
      </c>
      <c r="D432" s="4" t="s">
        <v>302</v>
      </c>
      <c r="E432" s="4"/>
      <c r="F432" s="101"/>
      <c r="G432" s="101"/>
      <c r="H432" s="101"/>
      <c r="I432" s="101"/>
      <c r="J432" s="101"/>
      <c r="K432" s="37">
        <v>1</v>
      </c>
      <c r="L432" s="102">
        <v>1</v>
      </c>
      <c r="M432" s="111">
        <f t="shared" si="12"/>
        <v>1</v>
      </c>
      <c r="N432" s="111"/>
      <c r="O432" s="111"/>
      <c r="P432" s="20"/>
    </row>
    <row r="433" spans="1:16" s="18" customFormat="1" ht="12.75">
      <c r="A433" s="4" t="s">
        <v>943</v>
      </c>
      <c r="B433" s="4"/>
      <c r="C433" s="4" t="s">
        <v>299</v>
      </c>
      <c r="D433" s="4" t="s">
        <v>303</v>
      </c>
      <c r="E433" s="4"/>
      <c r="F433" s="101"/>
      <c r="G433" s="101"/>
      <c r="H433" s="101"/>
      <c r="I433" s="101"/>
      <c r="J433" s="101"/>
      <c r="K433" s="37">
        <v>1</v>
      </c>
      <c r="L433" s="102">
        <v>1</v>
      </c>
      <c r="M433" s="111">
        <f t="shared" si="12"/>
        <v>1</v>
      </c>
      <c r="N433" s="111"/>
      <c r="O433" s="111"/>
      <c r="P433" s="20"/>
    </row>
    <row r="434" spans="1:16" s="18" customFormat="1" ht="12.75">
      <c r="A434" s="4" t="s">
        <v>943</v>
      </c>
      <c r="B434" s="4"/>
      <c r="C434" s="4" t="s">
        <v>299</v>
      </c>
      <c r="D434" s="4" t="s">
        <v>304</v>
      </c>
      <c r="E434" s="4"/>
      <c r="F434" s="101"/>
      <c r="G434" s="101"/>
      <c r="H434" s="101"/>
      <c r="I434" s="101"/>
      <c r="J434" s="101"/>
      <c r="K434" s="37">
        <v>2</v>
      </c>
      <c r="L434" s="102">
        <v>1</v>
      </c>
      <c r="M434" s="111">
        <f t="shared" si="12"/>
        <v>2</v>
      </c>
      <c r="N434" s="111"/>
      <c r="O434" s="111"/>
      <c r="P434" s="20"/>
    </row>
    <row r="435" spans="1:16" s="18" customFormat="1" ht="12.75">
      <c r="A435" s="4" t="s">
        <v>943</v>
      </c>
      <c r="B435" s="4"/>
      <c r="C435" s="4" t="s">
        <v>299</v>
      </c>
      <c r="D435" s="4" t="s">
        <v>305</v>
      </c>
      <c r="E435" s="4"/>
      <c r="F435" s="101"/>
      <c r="G435" s="101"/>
      <c r="H435" s="101"/>
      <c r="I435" s="101"/>
      <c r="J435" s="101"/>
      <c r="K435" s="37">
        <v>1</v>
      </c>
      <c r="L435" s="102">
        <v>1</v>
      </c>
      <c r="M435" s="111">
        <f t="shared" si="12"/>
        <v>1</v>
      </c>
      <c r="N435" s="111"/>
      <c r="O435" s="111"/>
      <c r="P435" s="20"/>
    </row>
    <row r="436" spans="1:16" s="18" customFormat="1" ht="12.75">
      <c r="A436" s="4" t="s">
        <v>943</v>
      </c>
      <c r="B436" s="4"/>
      <c r="C436" s="4" t="s">
        <v>299</v>
      </c>
      <c r="D436" s="4" t="s">
        <v>306</v>
      </c>
      <c r="E436" s="4"/>
      <c r="F436" s="101"/>
      <c r="G436" s="101"/>
      <c r="H436" s="101"/>
      <c r="I436" s="101"/>
      <c r="J436" s="101"/>
      <c r="K436" s="37">
        <v>1</v>
      </c>
      <c r="L436" s="102">
        <v>1</v>
      </c>
      <c r="M436" s="111">
        <f t="shared" si="12"/>
        <v>1</v>
      </c>
      <c r="N436" s="111"/>
      <c r="O436" s="111"/>
      <c r="P436" s="20"/>
    </row>
    <row r="437" spans="1:16" s="18" customFormat="1" ht="12.75">
      <c r="A437" s="4" t="s">
        <v>943</v>
      </c>
      <c r="B437" s="4"/>
      <c r="C437" s="4" t="s">
        <v>299</v>
      </c>
      <c r="D437" s="4" t="s">
        <v>307</v>
      </c>
      <c r="E437" s="4"/>
      <c r="F437" s="101"/>
      <c r="G437" s="101"/>
      <c r="H437" s="101"/>
      <c r="I437" s="101"/>
      <c r="J437" s="101"/>
      <c r="K437" s="37">
        <v>1</v>
      </c>
      <c r="L437" s="102">
        <v>7</v>
      </c>
      <c r="M437" s="111">
        <f t="shared" si="12"/>
        <v>7</v>
      </c>
      <c r="N437" s="111"/>
      <c r="O437" s="111"/>
      <c r="P437" s="20"/>
    </row>
    <row r="438" spans="1:16" s="18" customFormat="1" ht="12.75">
      <c r="A438" s="4" t="s">
        <v>943</v>
      </c>
      <c r="B438" s="31"/>
      <c r="C438" s="31" t="s">
        <v>308</v>
      </c>
      <c r="D438" s="31" t="s">
        <v>309</v>
      </c>
      <c r="E438" s="31"/>
      <c r="F438" s="116"/>
      <c r="G438" s="101"/>
      <c r="H438" s="101"/>
      <c r="I438" s="101"/>
      <c r="J438" s="101"/>
      <c r="K438" s="37"/>
      <c r="L438" s="102"/>
      <c r="M438" s="111"/>
      <c r="N438" s="111"/>
      <c r="O438" s="111"/>
      <c r="P438" s="20">
        <v>10</v>
      </c>
    </row>
    <row r="439" spans="1:16" s="18" customFormat="1" ht="12.75">
      <c r="A439" s="4" t="s">
        <v>943</v>
      </c>
      <c r="B439" s="4"/>
      <c r="C439" s="4" t="s">
        <v>310</v>
      </c>
      <c r="D439" s="4" t="s">
        <v>311</v>
      </c>
      <c r="E439" s="4"/>
      <c r="F439" s="101"/>
      <c r="G439" s="101"/>
      <c r="H439" s="101"/>
      <c r="I439" s="101"/>
      <c r="J439" s="101"/>
      <c r="K439" s="37">
        <v>1</v>
      </c>
      <c r="L439" s="102">
        <v>1</v>
      </c>
      <c r="M439" s="111">
        <f t="shared" si="12"/>
        <v>1</v>
      </c>
      <c r="N439" s="111"/>
      <c r="O439" s="111"/>
      <c r="P439" s="20"/>
    </row>
    <row r="440" spans="1:16" s="18" customFormat="1" ht="12.75">
      <c r="A440" s="4" t="s">
        <v>943</v>
      </c>
      <c r="B440" s="4"/>
      <c r="C440" s="4" t="s">
        <v>310</v>
      </c>
      <c r="D440" s="4" t="s">
        <v>312</v>
      </c>
      <c r="E440" s="4"/>
      <c r="F440" s="101"/>
      <c r="G440" s="101"/>
      <c r="H440" s="101"/>
      <c r="I440" s="101"/>
      <c r="J440" s="101"/>
      <c r="K440" s="37">
        <v>1</v>
      </c>
      <c r="L440" s="102">
        <v>3</v>
      </c>
      <c r="M440" s="111">
        <f t="shared" si="12"/>
        <v>3</v>
      </c>
      <c r="N440" s="111"/>
      <c r="O440" s="111"/>
      <c r="P440" s="20"/>
    </row>
    <row r="441" spans="1:16" s="18" customFormat="1" ht="12.75">
      <c r="A441" s="4" t="s">
        <v>943</v>
      </c>
      <c r="B441" s="31"/>
      <c r="C441" s="31" t="s">
        <v>310</v>
      </c>
      <c r="D441" s="31" t="s">
        <v>313</v>
      </c>
      <c r="E441" s="31"/>
      <c r="F441" s="116"/>
      <c r="G441" s="101"/>
      <c r="H441" s="101"/>
      <c r="I441" s="101"/>
      <c r="J441" s="101"/>
      <c r="K441" s="37"/>
      <c r="L441" s="102"/>
      <c r="M441" s="111"/>
      <c r="N441" s="111"/>
      <c r="O441" s="111"/>
      <c r="P441" s="20">
        <v>3</v>
      </c>
    </row>
    <row r="442" spans="1:16" s="18" customFormat="1" ht="12.75">
      <c r="A442" s="18" t="s">
        <v>943</v>
      </c>
      <c r="B442" s="31"/>
      <c r="C442" s="31" t="s">
        <v>310</v>
      </c>
      <c r="D442" s="31" t="s">
        <v>314</v>
      </c>
      <c r="E442" s="31"/>
      <c r="F442" s="116"/>
      <c r="G442" s="113"/>
      <c r="H442" s="113"/>
      <c r="I442" s="113"/>
      <c r="J442" s="113"/>
      <c r="K442" s="37"/>
      <c r="L442" s="13"/>
      <c r="M442" s="111"/>
      <c r="N442" s="111"/>
      <c r="O442" s="111"/>
      <c r="P442" s="20">
        <v>3</v>
      </c>
    </row>
    <row r="443" spans="1:16" s="18" customFormat="1" ht="12.75">
      <c r="A443" s="18" t="s">
        <v>943</v>
      </c>
      <c r="C443" s="18" t="s">
        <v>310</v>
      </c>
      <c r="D443" s="18" t="s">
        <v>315</v>
      </c>
      <c r="F443" s="113"/>
      <c r="G443" s="113"/>
      <c r="H443" s="113"/>
      <c r="I443" s="113"/>
      <c r="J443" s="113"/>
      <c r="K443" s="37">
        <v>1</v>
      </c>
      <c r="L443" s="13">
        <v>3</v>
      </c>
      <c r="M443" s="111">
        <f aca="true" t="shared" si="13" ref="M443:M505">SUM(K443*L443)</f>
        <v>3</v>
      </c>
      <c r="N443" s="111"/>
      <c r="O443" s="111"/>
      <c r="P443" s="20"/>
    </row>
    <row r="444" spans="1:15" ht="12.75">
      <c r="A444" s="18" t="s">
        <v>943</v>
      </c>
      <c r="B444" s="18"/>
      <c r="C444" s="18" t="s">
        <v>316</v>
      </c>
      <c r="D444" s="18" t="s">
        <v>317</v>
      </c>
      <c r="E444" s="18"/>
      <c r="F444" s="113"/>
      <c r="G444" s="113"/>
      <c r="H444" s="113"/>
      <c r="I444" s="113"/>
      <c r="J444" s="113"/>
      <c r="K444" s="37">
        <v>1</v>
      </c>
      <c r="L444" s="13">
        <v>1</v>
      </c>
      <c r="M444" s="111">
        <f t="shared" si="13"/>
        <v>1</v>
      </c>
      <c r="N444" s="111"/>
      <c r="O444" s="111"/>
    </row>
    <row r="445" spans="1:15" ht="12.75">
      <c r="A445" s="18" t="s">
        <v>943</v>
      </c>
      <c r="B445" s="18"/>
      <c r="C445" s="18" t="s">
        <v>316</v>
      </c>
      <c r="D445" s="18" t="s">
        <v>318</v>
      </c>
      <c r="E445" s="18"/>
      <c r="F445" s="113"/>
      <c r="G445" s="113"/>
      <c r="H445" s="113"/>
      <c r="I445" s="113"/>
      <c r="J445" s="113"/>
      <c r="K445" s="37">
        <v>1</v>
      </c>
      <c r="L445" s="13">
        <v>1</v>
      </c>
      <c r="M445" s="111">
        <f t="shared" si="13"/>
        <v>1</v>
      </c>
      <c r="N445" s="111"/>
      <c r="O445" s="111"/>
    </row>
    <row r="446" spans="1:15" ht="12.75">
      <c r="A446" s="18" t="s">
        <v>943</v>
      </c>
      <c r="B446" s="18"/>
      <c r="C446" s="18" t="s">
        <v>316</v>
      </c>
      <c r="D446" s="18" t="s">
        <v>319</v>
      </c>
      <c r="E446" s="18"/>
      <c r="F446" s="113"/>
      <c r="G446" s="113"/>
      <c r="H446" s="113"/>
      <c r="I446" s="113"/>
      <c r="J446" s="113"/>
      <c r="K446" s="37">
        <v>1</v>
      </c>
      <c r="L446" s="13">
        <v>1</v>
      </c>
      <c r="M446" s="111">
        <f t="shared" si="13"/>
        <v>1</v>
      </c>
      <c r="N446" s="111"/>
      <c r="O446" s="111"/>
    </row>
    <row r="447" spans="1:15" ht="12.75">
      <c r="A447" s="18" t="s">
        <v>943</v>
      </c>
      <c r="B447" s="18"/>
      <c r="C447" s="18" t="s">
        <v>316</v>
      </c>
      <c r="D447" s="18" t="s">
        <v>320</v>
      </c>
      <c r="E447" s="18"/>
      <c r="F447" s="113"/>
      <c r="G447" s="113"/>
      <c r="H447" s="113"/>
      <c r="I447" s="113"/>
      <c r="J447" s="113"/>
      <c r="K447" s="37">
        <v>1</v>
      </c>
      <c r="L447" s="13">
        <v>1</v>
      </c>
      <c r="M447" s="111">
        <f t="shared" si="13"/>
        <v>1</v>
      </c>
      <c r="N447" s="111"/>
      <c r="O447" s="111"/>
    </row>
    <row r="448" spans="1:15" ht="12.75">
      <c r="A448" s="18" t="s">
        <v>943</v>
      </c>
      <c r="B448" s="18"/>
      <c r="C448" s="18" t="s">
        <v>321</v>
      </c>
      <c r="D448" s="18"/>
      <c r="E448" s="18"/>
      <c r="F448" s="113"/>
      <c r="G448" s="113"/>
      <c r="H448" s="113"/>
      <c r="I448" s="113"/>
      <c r="J448" s="113"/>
      <c r="K448" s="37">
        <v>1</v>
      </c>
      <c r="L448" s="13">
        <v>3</v>
      </c>
      <c r="M448" s="111">
        <f t="shared" si="13"/>
        <v>3</v>
      </c>
      <c r="N448" s="111"/>
      <c r="O448" s="111"/>
    </row>
    <row r="449" spans="1:16" ht="12.75">
      <c r="A449" s="4" t="s">
        <v>943</v>
      </c>
      <c r="C449" s="4" t="s">
        <v>322</v>
      </c>
      <c r="D449" s="4" t="s">
        <v>323</v>
      </c>
      <c r="F449" s="116"/>
      <c r="K449" s="37">
        <v>1</v>
      </c>
      <c r="L449" s="102">
        <v>1.5</v>
      </c>
      <c r="M449" s="111">
        <f t="shared" si="13"/>
        <v>1.5</v>
      </c>
      <c r="N449" s="111"/>
      <c r="O449" s="111"/>
      <c r="P449" s="20">
        <v>1.5</v>
      </c>
    </row>
    <row r="450" spans="1:15" ht="12.75">
      <c r="A450" s="4" t="s">
        <v>943</v>
      </c>
      <c r="C450" s="4" t="s">
        <v>322</v>
      </c>
      <c r="D450" s="4" t="s">
        <v>324</v>
      </c>
      <c r="K450" s="37">
        <v>1</v>
      </c>
      <c r="L450" s="102">
        <v>1.5</v>
      </c>
      <c r="M450" s="111">
        <f t="shared" si="13"/>
        <v>1.5</v>
      </c>
      <c r="N450" s="111"/>
      <c r="O450" s="111"/>
    </row>
    <row r="451" spans="1:16" ht="12.75">
      <c r="A451" s="4" t="s">
        <v>943</v>
      </c>
      <c r="B451" s="31"/>
      <c r="C451" s="31" t="s">
        <v>325</v>
      </c>
      <c r="D451" s="31"/>
      <c r="E451" s="31"/>
      <c r="F451" s="116"/>
      <c r="K451" s="37"/>
      <c r="M451" s="111"/>
      <c r="N451" s="111"/>
      <c r="O451" s="111"/>
      <c r="P451" s="20">
        <v>5</v>
      </c>
    </row>
    <row r="452" spans="1:15" ht="12.75">
      <c r="A452" s="4" t="s">
        <v>943</v>
      </c>
      <c r="C452" s="4" t="s">
        <v>326</v>
      </c>
      <c r="D452" s="4" t="s">
        <v>327</v>
      </c>
      <c r="E452" s="4" t="s">
        <v>328</v>
      </c>
      <c r="F452" s="4" t="s">
        <v>329</v>
      </c>
      <c r="G452" s="4"/>
      <c r="H452" s="4"/>
      <c r="I452" s="4"/>
      <c r="J452" s="4"/>
      <c r="K452" s="37">
        <v>1</v>
      </c>
      <c r="L452" s="102">
        <v>45</v>
      </c>
      <c r="M452" s="111">
        <f t="shared" si="13"/>
        <v>45</v>
      </c>
      <c r="N452" s="111"/>
      <c r="O452" s="111"/>
    </row>
    <row r="453" spans="1:15" ht="12.75">
      <c r="A453" s="4" t="s">
        <v>943</v>
      </c>
      <c r="C453" s="4" t="s">
        <v>326</v>
      </c>
      <c r="D453" s="4" t="s">
        <v>330</v>
      </c>
      <c r="E453" s="4" t="s">
        <v>331</v>
      </c>
      <c r="F453" s="4"/>
      <c r="G453" s="4"/>
      <c r="H453" s="4"/>
      <c r="I453" s="4"/>
      <c r="J453" s="4"/>
      <c r="K453" s="37">
        <v>1</v>
      </c>
      <c r="L453" s="102">
        <v>15</v>
      </c>
      <c r="M453" s="111">
        <f t="shared" si="13"/>
        <v>15</v>
      </c>
      <c r="N453" s="111"/>
      <c r="O453" s="111"/>
    </row>
    <row r="454" spans="1:15" ht="12.75">
      <c r="A454" s="4" t="s">
        <v>943</v>
      </c>
      <c r="C454" s="4" t="s">
        <v>332</v>
      </c>
      <c r="K454" s="37">
        <v>1</v>
      </c>
      <c r="L454" s="102">
        <v>5</v>
      </c>
      <c r="M454" s="111">
        <f t="shared" si="13"/>
        <v>5</v>
      </c>
      <c r="N454" s="111"/>
      <c r="O454" s="111"/>
    </row>
    <row r="455" spans="1:15" ht="12.75">
      <c r="A455" s="4" t="s">
        <v>943</v>
      </c>
      <c r="C455" s="4" t="s">
        <v>332</v>
      </c>
      <c r="D455" s="4" t="s">
        <v>333</v>
      </c>
      <c r="K455" s="37">
        <v>1</v>
      </c>
      <c r="L455" s="102">
        <v>1</v>
      </c>
      <c r="M455" s="111">
        <f t="shared" si="13"/>
        <v>1</v>
      </c>
      <c r="N455" s="111"/>
      <c r="O455" s="111"/>
    </row>
    <row r="456" spans="1:15" ht="12.75">
      <c r="A456" s="4" t="s">
        <v>943</v>
      </c>
      <c r="C456" s="4" t="s">
        <v>334</v>
      </c>
      <c r="D456" s="4" t="s">
        <v>335</v>
      </c>
      <c r="K456" s="37">
        <v>1</v>
      </c>
      <c r="L456" s="102">
        <v>1</v>
      </c>
      <c r="M456" s="111">
        <f t="shared" si="13"/>
        <v>1</v>
      </c>
      <c r="N456" s="111"/>
      <c r="O456" s="111"/>
    </row>
    <row r="457" spans="1:15" ht="12.75">
      <c r="A457" s="4" t="s">
        <v>943</v>
      </c>
      <c r="C457" s="4" t="s">
        <v>334</v>
      </c>
      <c r="D457" s="4" t="s">
        <v>336</v>
      </c>
      <c r="K457" s="37">
        <v>1</v>
      </c>
      <c r="L457" s="102">
        <v>1</v>
      </c>
      <c r="M457" s="111">
        <f t="shared" si="13"/>
        <v>1</v>
      </c>
      <c r="N457" s="111"/>
      <c r="O457" s="111"/>
    </row>
    <row r="458" spans="1:15" ht="12.75">
      <c r="A458" s="4" t="s">
        <v>943</v>
      </c>
      <c r="C458" s="4" t="s">
        <v>337</v>
      </c>
      <c r="D458" s="4" t="s">
        <v>338</v>
      </c>
      <c r="K458" s="37">
        <v>2</v>
      </c>
      <c r="L458" s="102">
        <v>3</v>
      </c>
      <c r="M458" s="111">
        <f t="shared" si="13"/>
        <v>6</v>
      </c>
      <c r="N458" s="111"/>
      <c r="O458" s="111"/>
    </row>
    <row r="459" spans="1:15" ht="12.75">
      <c r="A459" s="4" t="s">
        <v>943</v>
      </c>
      <c r="C459" s="4" t="s">
        <v>339</v>
      </c>
      <c r="D459" s="4" t="s">
        <v>340</v>
      </c>
      <c r="K459" s="37">
        <v>1</v>
      </c>
      <c r="L459" s="102">
        <v>5</v>
      </c>
      <c r="M459" s="111">
        <f t="shared" si="13"/>
        <v>5</v>
      </c>
      <c r="N459" s="111"/>
      <c r="O459" s="111"/>
    </row>
    <row r="460" spans="1:16" ht="12.75">
      <c r="A460" s="4" t="s">
        <v>943</v>
      </c>
      <c r="B460" s="31"/>
      <c r="C460" s="31" t="s">
        <v>341</v>
      </c>
      <c r="D460" s="31" t="s">
        <v>342</v>
      </c>
      <c r="E460" s="31"/>
      <c r="F460" s="116"/>
      <c r="K460" s="37"/>
      <c r="M460" s="111"/>
      <c r="N460" s="111"/>
      <c r="O460" s="111"/>
      <c r="P460" s="20">
        <v>3</v>
      </c>
    </row>
    <row r="461" spans="1:16" ht="12.75">
      <c r="A461" s="4" t="s">
        <v>943</v>
      </c>
      <c r="B461" s="31"/>
      <c r="C461" s="31" t="s">
        <v>343</v>
      </c>
      <c r="D461" s="31" t="s">
        <v>344</v>
      </c>
      <c r="E461" s="31"/>
      <c r="F461" s="116"/>
      <c r="K461" s="37"/>
      <c r="M461" s="111"/>
      <c r="N461" s="111"/>
      <c r="O461" s="111"/>
      <c r="P461" s="20">
        <v>3</v>
      </c>
    </row>
    <row r="462" spans="1:16" ht="12.75">
      <c r="A462" s="4" t="s">
        <v>943</v>
      </c>
      <c r="B462" s="31"/>
      <c r="C462" s="31" t="s">
        <v>345</v>
      </c>
      <c r="D462" s="31" t="s">
        <v>346</v>
      </c>
      <c r="E462" s="31"/>
      <c r="F462" s="116"/>
      <c r="K462" s="37"/>
      <c r="M462" s="111"/>
      <c r="N462" s="111"/>
      <c r="O462" s="111"/>
      <c r="P462" s="20">
        <v>2</v>
      </c>
    </row>
    <row r="463" spans="1:15" ht="12.75">
      <c r="A463" s="4" t="s">
        <v>943</v>
      </c>
      <c r="C463" s="4" t="s">
        <v>345</v>
      </c>
      <c r="D463" s="4" t="s">
        <v>347</v>
      </c>
      <c r="K463" s="37">
        <v>1</v>
      </c>
      <c r="L463" s="102">
        <v>2</v>
      </c>
      <c r="M463" s="111">
        <f t="shared" si="13"/>
        <v>2</v>
      </c>
      <c r="N463" s="111"/>
      <c r="O463" s="111"/>
    </row>
    <row r="464" spans="1:15" ht="12.75">
      <c r="A464" s="4" t="s">
        <v>943</v>
      </c>
      <c r="C464" s="4" t="s">
        <v>348</v>
      </c>
      <c r="K464" s="37">
        <v>3</v>
      </c>
      <c r="L464" s="102">
        <v>2</v>
      </c>
      <c r="M464" s="111">
        <f t="shared" si="13"/>
        <v>6</v>
      </c>
      <c r="N464" s="111"/>
      <c r="O464" s="111"/>
    </row>
    <row r="465" spans="1:16" ht="12.75">
      <c r="A465" s="4" t="s">
        <v>943</v>
      </c>
      <c r="B465" s="31"/>
      <c r="C465" s="31" t="s">
        <v>349</v>
      </c>
      <c r="D465" s="31" t="s">
        <v>350</v>
      </c>
      <c r="E465" s="31"/>
      <c r="F465" s="116"/>
      <c r="K465" s="37"/>
      <c r="M465" s="111"/>
      <c r="N465" s="111"/>
      <c r="O465" s="111"/>
      <c r="P465" s="20">
        <v>2</v>
      </c>
    </row>
    <row r="466" spans="1:15" ht="12.75">
      <c r="A466" s="4" t="s">
        <v>943</v>
      </c>
      <c r="C466" s="4" t="s">
        <v>351</v>
      </c>
      <c r="D466" s="4" t="s">
        <v>352</v>
      </c>
      <c r="K466" s="37">
        <v>1</v>
      </c>
      <c r="L466" s="102">
        <v>5</v>
      </c>
      <c r="M466" s="111">
        <f t="shared" si="13"/>
        <v>5</v>
      </c>
      <c r="N466" s="111"/>
      <c r="O466" s="111"/>
    </row>
    <row r="467" spans="1:15" ht="12.75">
      <c r="A467" s="4" t="s">
        <v>943</v>
      </c>
      <c r="C467" s="4" t="s">
        <v>353</v>
      </c>
      <c r="D467" s="4" t="s">
        <v>354</v>
      </c>
      <c r="K467" s="37">
        <v>2</v>
      </c>
      <c r="L467" s="102">
        <v>1</v>
      </c>
      <c r="M467" s="111">
        <f t="shared" si="13"/>
        <v>2</v>
      </c>
      <c r="N467" s="111"/>
      <c r="O467" s="111"/>
    </row>
    <row r="468" spans="1:16" ht="12.75">
      <c r="A468" s="4" t="s">
        <v>943</v>
      </c>
      <c r="B468" s="31"/>
      <c r="C468" s="31" t="s">
        <v>353</v>
      </c>
      <c r="D468" s="31" t="s">
        <v>355</v>
      </c>
      <c r="E468" s="31"/>
      <c r="F468" s="116"/>
      <c r="K468" s="37"/>
      <c r="M468" s="111"/>
      <c r="N468" s="111"/>
      <c r="O468" s="111"/>
      <c r="P468" s="20">
        <v>3</v>
      </c>
    </row>
    <row r="469" spans="3:15" ht="12.75">
      <c r="C469" s="4" t="s">
        <v>353</v>
      </c>
      <c r="D469" s="4" t="s">
        <v>356</v>
      </c>
      <c r="K469" s="37">
        <v>1</v>
      </c>
      <c r="L469" s="102">
        <v>1</v>
      </c>
      <c r="M469" s="111">
        <f t="shared" si="13"/>
        <v>1</v>
      </c>
      <c r="N469" s="111"/>
      <c r="O469" s="111"/>
    </row>
    <row r="470" spans="1:16" ht="12.75">
      <c r="A470" s="4" t="s">
        <v>943</v>
      </c>
      <c r="B470" s="31"/>
      <c r="C470" s="31" t="s">
        <v>353</v>
      </c>
      <c r="D470" s="31" t="s">
        <v>357</v>
      </c>
      <c r="E470" s="31"/>
      <c r="F470" s="116"/>
      <c r="K470" s="37"/>
      <c r="M470" s="111"/>
      <c r="N470" s="111"/>
      <c r="O470" s="111"/>
      <c r="P470" s="20">
        <v>2</v>
      </c>
    </row>
    <row r="471" spans="1:16" ht="12.75">
      <c r="A471" s="4" t="s">
        <v>943</v>
      </c>
      <c r="B471" s="31"/>
      <c r="C471" s="31" t="s">
        <v>353</v>
      </c>
      <c r="D471" s="31" t="s">
        <v>358</v>
      </c>
      <c r="E471" s="31"/>
      <c r="F471" s="116"/>
      <c r="K471" s="37"/>
      <c r="M471" s="111"/>
      <c r="N471" s="111"/>
      <c r="O471" s="111"/>
      <c r="P471" s="20">
        <v>7</v>
      </c>
    </row>
    <row r="472" spans="2:15" ht="12.75">
      <c r="B472" s="31"/>
      <c r="C472" s="31" t="s">
        <v>353</v>
      </c>
      <c r="D472" s="31" t="s">
        <v>359</v>
      </c>
      <c r="E472" s="31"/>
      <c r="F472" s="116"/>
      <c r="K472" s="37"/>
      <c r="M472" s="111"/>
      <c r="N472" s="111"/>
      <c r="O472" s="111"/>
    </row>
    <row r="473" spans="2:15" ht="12.75">
      <c r="B473" s="31"/>
      <c r="C473" s="31" t="s">
        <v>353</v>
      </c>
      <c r="D473" s="31" t="s">
        <v>360</v>
      </c>
      <c r="E473" s="31"/>
      <c r="F473" s="116"/>
      <c r="K473" s="37"/>
      <c r="M473" s="111"/>
      <c r="N473" s="111"/>
      <c r="O473" s="111"/>
    </row>
    <row r="474" spans="2:15" ht="12.75">
      <c r="B474" s="31"/>
      <c r="C474" s="31" t="s">
        <v>353</v>
      </c>
      <c r="D474" s="31" t="s">
        <v>361</v>
      </c>
      <c r="E474" s="31"/>
      <c r="F474" s="116"/>
      <c r="K474" s="37"/>
      <c r="M474" s="111"/>
      <c r="N474" s="111"/>
      <c r="O474" s="111"/>
    </row>
    <row r="475" spans="2:15" ht="12.75">
      <c r="B475" s="31"/>
      <c r="C475" s="31" t="s">
        <v>353</v>
      </c>
      <c r="D475" s="31" t="s">
        <v>362</v>
      </c>
      <c r="E475" s="31"/>
      <c r="F475" s="116"/>
      <c r="K475" s="37"/>
      <c r="M475" s="111"/>
      <c r="N475" s="111"/>
      <c r="O475" s="111"/>
    </row>
    <row r="476" spans="2:15" ht="12.75">
      <c r="B476" s="31"/>
      <c r="C476" s="31" t="s">
        <v>353</v>
      </c>
      <c r="D476" s="31" t="s">
        <v>363</v>
      </c>
      <c r="E476" s="31"/>
      <c r="F476" s="116"/>
      <c r="K476" s="37"/>
      <c r="M476" s="111"/>
      <c r="N476" s="111"/>
      <c r="O476" s="111"/>
    </row>
    <row r="477" spans="2:15" ht="12.75">
      <c r="B477" s="31"/>
      <c r="C477" s="31" t="s">
        <v>353</v>
      </c>
      <c r="D477" s="31" t="s">
        <v>364</v>
      </c>
      <c r="E477" s="31"/>
      <c r="F477" s="116"/>
      <c r="K477" s="37"/>
      <c r="M477" s="111"/>
      <c r="N477" s="111"/>
      <c r="O477" s="111"/>
    </row>
    <row r="478" spans="2:15" ht="12.75">
      <c r="B478" s="31"/>
      <c r="C478" s="31" t="s">
        <v>353</v>
      </c>
      <c r="D478" s="31" t="s">
        <v>365</v>
      </c>
      <c r="E478" s="31"/>
      <c r="F478" s="116"/>
      <c r="K478" s="37"/>
      <c r="M478" s="111"/>
      <c r="N478" s="111"/>
      <c r="O478" s="111"/>
    </row>
    <row r="479" spans="1:16" ht="12.75">
      <c r="A479" s="4" t="s">
        <v>943</v>
      </c>
      <c r="B479" s="31"/>
      <c r="C479" s="31" t="s">
        <v>353</v>
      </c>
      <c r="D479" s="31" t="s">
        <v>366</v>
      </c>
      <c r="E479" s="31"/>
      <c r="F479" s="116"/>
      <c r="K479" s="37"/>
      <c r="M479" s="111"/>
      <c r="N479" s="111"/>
      <c r="O479" s="111"/>
      <c r="P479" s="20">
        <v>2</v>
      </c>
    </row>
    <row r="480" spans="1:16" ht="12.75">
      <c r="A480" s="4" t="s">
        <v>943</v>
      </c>
      <c r="B480" s="31"/>
      <c r="C480" s="31" t="s">
        <v>353</v>
      </c>
      <c r="D480" s="31" t="s">
        <v>367</v>
      </c>
      <c r="E480" s="31"/>
      <c r="F480" s="116"/>
      <c r="K480" s="37"/>
      <c r="M480" s="111"/>
      <c r="N480" s="111"/>
      <c r="O480" s="111"/>
      <c r="P480" s="20">
        <v>3</v>
      </c>
    </row>
    <row r="481" spans="1:16" ht="12.75">
      <c r="A481" s="4" t="s">
        <v>943</v>
      </c>
      <c r="B481" s="31"/>
      <c r="C481" s="31" t="s">
        <v>353</v>
      </c>
      <c r="D481" s="31" t="s">
        <v>368</v>
      </c>
      <c r="E481" s="31"/>
      <c r="F481" s="116"/>
      <c r="K481" s="37"/>
      <c r="M481" s="111"/>
      <c r="N481" s="111"/>
      <c r="O481" s="111"/>
      <c r="P481" s="20">
        <v>3</v>
      </c>
    </row>
    <row r="482" spans="1:16" ht="12.75">
      <c r="A482" s="4" t="s">
        <v>943</v>
      </c>
      <c r="B482" s="31"/>
      <c r="C482" s="31" t="s">
        <v>353</v>
      </c>
      <c r="D482" s="31" t="s">
        <v>369</v>
      </c>
      <c r="E482" s="31"/>
      <c r="F482" s="116"/>
      <c r="K482" s="37"/>
      <c r="M482" s="111"/>
      <c r="N482" s="111"/>
      <c r="O482" s="111"/>
      <c r="P482" s="20">
        <v>3</v>
      </c>
    </row>
    <row r="483" spans="1:16" ht="12.75">
      <c r="A483" s="4" t="s">
        <v>943</v>
      </c>
      <c r="B483" s="31"/>
      <c r="C483" s="31" t="s">
        <v>370</v>
      </c>
      <c r="D483" s="31" t="s">
        <v>371</v>
      </c>
      <c r="E483" s="31"/>
      <c r="F483" s="116"/>
      <c r="K483" s="37"/>
      <c r="M483" s="111"/>
      <c r="N483" s="111"/>
      <c r="O483" s="111"/>
      <c r="P483" s="20">
        <v>4</v>
      </c>
    </row>
    <row r="484" spans="1:15" ht="12.75">
      <c r="A484" s="4" t="s">
        <v>943</v>
      </c>
      <c r="C484" s="4" t="s">
        <v>372</v>
      </c>
      <c r="D484" s="4" t="s">
        <v>373</v>
      </c>
      <c r="K484" s="37">
        <v>1</v>
      </c>
      <c r="L484" s="102">
        <v>2</v>
      </c>
      <c r="M484" s="111">
        <f t="shared" si="13"/>
        <v>2</v>
      </c>
      <c r="N484" s="111"/>
      <c r="O484" s="111"/>
    </row>
    <row r="485" spans="1:15" ht="12.75">
      <c r="A485" s="4" t="s">
        <v>943</v>
      </c>
      <c r="C485" s="4" t="s">
        <v>372</v>
      </c>
      <c r="D485" s="4" t="s">
        <v>959</v>
      </c>
      <c r="K485" s="37">
        <v>1</v>
      </c>
      <c r="L485" s="102">
        <v>1</v>
      </c>
      <c r="M485" s="111">
        <f t="shared" si="13"/>
        <v>1</v>
      </c>
      <c r="N485" s="111"/>
      <c r="O485" s="111"/>
    </row>
    <row r="486" spans="1:16" ht="12.75">
      <c r="A486" s="4" t="s">
        <v>943</v>
      </c>
      <c r="B486" s="31"/>
      <c r="C486" s="31" t="s">
        <v>374</v>
      </c>
      <c r="D486" s="31" t="s">
        <v>375</v>
      </c>
      <c r="E486" s="31"/>
      <c r="F486" s="116"/>
      <c r="K486" s="37"/>
      <c r="M486" s="111"/>
      <c r="N486" s="111"/>
      <c r="O486" s="111"/>
      <c r="P486" s="20">
        <v>2</v>
      </c>
    </row>
    <row r="487" spans="1:16" ht="12.75">
      <c r="A487" s="4" t="s">
        <v>943</v>
      </c>
      <c r="B487" s="31"/>
      <c r="C487" s="31" t="s">
        <v>374</v>
      </c>
      <c r="D487" s="31" t="s">
        <v>376</v>
      </c>
      <c r="E487" s="31"/>
      <c r="F487" s="116"/>
      <c r="K487" s="37"/>
      <c r="M487" s="111"/>
      <c r="N487" s="111"/>
      <c r="O487" s="111"/>
      <c r="P487" s="20">
        <v>3</v>
      </c>
    </row>
    <row r="488" spans="1:16" ht="12.75">
      <c r="A488" s="4" t="s">
        <v>943</v>
      </c>
      <c r="B488" s="31"/>
      <c r="C488" s="31" t="s">
        <v>377</v>
      </c>
      <c r="D488" s="31" t="s">
        <v>378</v>
      </c>
      <c r="E488" s="31"/>
      <c r="F488" s="116"/>
      <c r="K488" s="37"/>
      <c r="M488" s="111"/>
      <c r="N488" s="111"/>
      <c r="O488" s="111"/>
      <c r="P488" s="20">
        <v>1</v>
      </c>
    </row>
    <row r="489" spans="1:16" ht="12.75">
      <c r="A489" s="4" t="s">
        <v>943</v>
      </c>
      <c r="B489" s="31"/>
      <c r="C489" s="31" t="s">
        <v>377</v>
      </c>
      <c r="D489" s="31" t="s">
        <v>379</v>
      </c>
      <c r="E489" s="31" t="s">
        <v>380</v>
      </c>
      <c r="F489" s="116" t="s">
        <v>381</v>
      </c>
      <c r="K489" s="37"/>
      <c r="M489" s="111"/>
      <c r="N489" s="111"/>
      <c r="O489" s="111"/>
      <c r="P489" s="20">
        <v>1</v>
      </c>
    </row>
    <row r="490" spans="1:16" ht="12.75">
      <c r="A490" s="4" t="s">
        <v>943</v>
      </c>
      <c r="B490" s="31"/>
      <c r="C490" s="31" t="s">
        <v>377</v>
      </c>
      <c r="D490" s="31" t="s">
        <v>382</v>
      </c>
      <c r="E490" s="31"/>
      <c r="F490" s="116"/>
      <c r="K490" s="37"/>
      <c r="M490" s="111"/>
      <c r="N490" s="111"/>
      <c r="O490" s="111"/>
      <c r="P490" s="20">
        <v>2</v>
      </c>
    </row>
    <row r="491" spans="1:16" ht="12.75">
      <c r="A491" s="4" t="s">
        <v>943</v>
      </c>
      <c r="B491" s="31"/>
      <c r="C491" s="31" t="s">
        <v>383</v>
      </c>
      <c r="D491" s="31" t="s">
        <v>384</v>
      </c>
      <c r="E491" s="31" t="s">
        <v>959</v>
      </c>
      <c r="F491" s="116"/>
      <c r="K491" s="37"/>
      <c r="M491" s="111"/>
      <c r="N491" s="111"/>
      <c r="O491" s="111"/>
      <c r="P491" s="20">
        <v>1</v>
      </c>
    </row>
    <row r="492" spans="1:16" ht="12.75">
      <c r="A492" s="4" t="s">
        <v>943</v>
      </c>
      <c r="B492" s="31"/>
      <c r="C492" s="31" t="s">
        <v>383</v>
      </c>
      <c r="D492" s="31" t="s">
        <v>385</v>
      </c>
      <c r="E492" s="31" t="s">
        <v>959</v>
      </c>
      <c r="F492" s="116"/>
      <c r="K492" s="37"/>
      <c r="M492" s="111"/>
      <c r="N492" s="111"/>
      <c r="O492" s="111"/>
      <c r="P492" s="20">
        <v>1</v>
      </c>
    </row>
    <row r="493" spans="1:15" ht="12.75">
      <c r="A493" s="4" t="s">
        <v>943</v>
      </c>
      <c r="C493" s="4" t="s">
        <v>386</v>
      </c>
      <c r="E493" s="4" t="s">
        <v>387</v>
      </c>
      <c r="K493" s="37">
        <v>1</v>
      </c>
      <c r="L493" s="102">
        <v>2</v>
      </c>
      <c r="M493" s="111">
        <f t="shared" si="13"/>
        <v>2</v>
      </c>
      <c r="N493" s="111"/>
      <c r="O493" s="111"/>
    </row>
    <row r="494" spans="1:16" ht="12.75">
      <c r="A494" s="4" t="s">
        <v>943</v>
      </c>
      <c r="B494" s="31"/>
      <c r="C494" s="31" t="s">
        <v>388</v>
      </c>
      <c r="D494" s="31" t="s">
        <v>389</v>
      </c>
      <c r="E494" s="31"/>
      <c r="F494" s="116"/>
      <c r="K494" s="37"/>
      <c r="M494" s="111"/>
      <c r="N494" s="111"/>
      <c r="O494" s="111"/>
      <c r="P494" s="20">
        <v>2</v>
      </c>
    </row>
    <row r="495" spans="1:15" ht="12.75">
      <c r="A495" s="4" t="s">
        <v>943</v>
      </c>
      <c r="C495" s="4" t="s">
        <v>390</v>
      </c>
      <c r="D495" s="4" t="s">
        <v>391</v>
      </c>
      <c r="K495" s="37">
        <v>1</v>
      </c>
      <c r="L495" s="102">
        <v>4</v>
      </c>
      <c r="M495" s="111">
        <f t="shared" si="13"/>
        <v>4</v>
      </c>
      <c r="N495" s="111"/>
      <c r="O495" s="111"/>
    </row>
    <row r="496" spans="1:15" ht="12.75">
      <c r="A496" s="4" t="s">
        <v>943</v>
      </c>
      <c r="C496" s="4" t="s">
        <v>390</v>
      </c>
      <c r="D496" s="4" t="s">
        <v>392</v>
      </c>
      <c r="K496" s="37">
        <v>1</v>
      </c>
      <c r="L496" s="102">
        <v>1</v>
      </c>
      <c r="M496" s="111">
        <f t="shared" si="13"/>
        <v>1</v>
      </c>
      <c r="N496" s="111"/>
      <c r="O496" s="111"/>
    </row>
    <row r="497" spans="1:16" ht="12.75">
      <c r="A497" s="4" t="s">
        <v>943</v>
      </c>
      <c r="B497" s="31"/>
      <c r="C497" s="31" t="s">
        <v>393</v>
      </c>
      <c r="D497" s="31" t="s">
        <v>394</v>
      </c>
      <c r="E497" s="31" t="s">
        <v>395</v>
      </c>
      <c r="F497" s="116"/>
      <c r="K497" s="37"/>
      <c r="M497" s="111"/>
      <c r="N497" s="111"/>
      <c r="O497" s="111"/>
      <c r="P497" s="20">
        <v>2</v>
      </c>
    </row>
    <row r="498" spans="1:15" ht="12.75">
      <c r="A498" s="4" t="s">
        <v>943</v>
      </c>
      <c r="C498" s="4" t="s">
        <v>393</v>
      </c>
      <c r="D498" s="4" t="s">
        <v>396</v>
      </c>
      <c r="E498" s="4" t="s">
        <v>1589</v>
      </c>
      <c r="K498" s="37">
        <v>3</v>
      </c>
      <c r="L498" s="102">
        <v>2</v>
      </c>
      <c r="M498" s="111">
        <f t="shared" si="13"/>
        <v>6</v>
      </c>
      <c r="N498" s="111"/>
      <c r="O498" s="111"/>
    </row>
    <row r="499" spans="1:16" ht="12.75">
      <c r="A499" s="4" t="s">
        <v>943</v>
      </c>
      <c r="B499" s="18"/>
      <c r="C499" s="4" t="s">
        <v>393</v>
      </c>
      <c r="D499" s="4" t="s">
        <v>397</v>
      </c>
      <c r="E499" s="18"/>
      <c r="F499" s="113"/>
      <c r="G499" s="113"/>
      <c r="H499" s="113"/>
      <c r="I499" s="113"/>
      <c r="J499" s="113"/>
      <c r="K499" s="37">
        <v>1</v>
      </c>
      <c r="L499" s="13">
        <v>3</v>
      </c>
      <c r="M499" s="111">
        <f t="shared" si="13"/>
        <v>3</v>
      </c>
      <c r="N499" s="111"/>
      <c r="O499" s="111"/>
      <c r="P499" s="20">
        <v>3</v>
      </c>
    </row>
    <row r="500" spans="1:16" ht="12.75">
      <c r="A500" s="4" t="s">
        <v>943</v>
      </c>
      <c r="B500" s="31"/>
      <c r="C500" s="31" t="s">
        <v>398</v>
      </c>
      <c r="D500" s="31" t="s">
        <v>399</v>
      </c>
      <c r="E500" s="31"/>
      <c r="F500" s="116"/>
      <c r="K500" s="37"/>
      <c r="M500" s="111"/>
      <c r="N500" s="111"/>
      <c r="O500" s="111"/>
      <c r="P500" s="20">
        <v>1</v>
      </c>
    </row>
    <row r="501" spans="1:15" ht="12.75">
      <c r="A501" s="4" t="s">
        <v>943</v>
      </c>
      <c r="C501" s="4" t="s">
        <v>400</v>
      </c>
      <c r="D501" s="4" t="s">
        <v>401</v>
      </c>
      <c r="K501" s="37">
        <v>1</v>
      </c>
      <c r="L501" s="102">
        <v>2</v>
      </c>
      <c r="M501" s="111">
        <f t="shared" si="13"/>
        <v>2</v>
      </c>
      <c r="N501" s="111"/>
      <c r="O501" s="111"/>
    </row>
    <row r="502" spans="1:15" ht="12.75">
      <c r="A502" s="4" t="s">
        <v>943</v>
      </c>
      <c r="C502" s="4" t="s">
        <v>400</v>
      </c>
      <c r="D502" s="4" t="s">
        <v>402</v>
      </c>
      <c r="K502" s="37">
        <v>2</v>
      </c>
      <c r="L502" s="102">
        <v>2</v>
      </c>
      <c r="M502" s="111">
        <f t="shared" si="13"/>
        <v>4</v>
      </c>
      <c r="N502" s="111"/>
      <c r="O502" s="111"/>
    </row>
    <row r="503" spans="1:16" ht="12.75">
      <c r="A503" s="4" t="s">
        <v>943</v>
      </c>
      <c r="B503" s="31"/>
      <c r="C503" s="31" t="s">
        <v>403</v>
      </c>
      <c r="D503" s="31" t="s">
        <v>404</v>
      </c>
      <c r="E503" s="31"/>
      <c r="F503" s="116"/>
      <c r="K503" s="37"/>
      <c r="M503" s="111"/>
      <c r="N503" s="111"/>
      <c r="O503" s="111"/>
      <c r="P503" s="20">
        <v>1</v>
      </c>
    </row>
    <row r="504" spans="1:15" ht="12.75">
      <c r="A504" s="4" t="s">
        <v>943</v>
      </c>
      <c r="C504" s="4" t="s">
        <v>405</v>
      </c>
      <c r="D504" s="4" t="s">
        <v>959</v>
      </c>
      <c r="K504" s="37">
        <v>1</v>
      </c>
      <c r="L504" s="102">
        <v>2</v>
      </c>
      <c r="M504" s="111">
        <f t="shared" si="13"/>
        <v>2</v>
      </c>
      <c r="N504" s="111"/>
      <c r="O504" s="111"/>
    </row>
    <row r="505" spans="1:15" ht="12.75">
      <c r="A505" s="4" t="s">
        <v>943</v>
      </c>
      <c r="C505" s="4" t="s">
        <v>405</v>
      </c>
      <c r="K505" s="37">
        <v>1</v>
      </c>
      <c r="L505" s="102">
        <v>4</v>
      </c>
      <c r="M505" s="111">
        <f t="shared" si="13"/>
        <v>4</v>
      </c>
      <c r="N505" s="111"/>
      <c r="O505" s="111"/>
    </row>
    <row r="506" spans="1:15" ht="12.75">
      <c r="A506" s="4" t="s">
        <v>943</v>
      </c>
      <c r="C506" s="4" t="s">
        <v>406</v>
      </c>
      <c r="D506" s="4" t="s">
        <v>407</v>
      </c>
      <c r="E506" s="4" t="s">
        <v>408</v>
      </c>
      <c r="K506" s="37">
        <v>1</v>
      </c>
      <c r="L506" s="102">
        <v>1.5</v>
      </c>
      <c r="M506" s="111">
        <f aca="true" t="shared" si="14" ref="M506:M522">SUM(K506*L506)</f>
        <v>1.5</v>
      </c>
      <c r="N506" s="111"/>
      <c r="O506" s="111"/>
    </row>
    <row r="507" spans="1:15" ht="12.75">
      <c r="A507" s="4" t="s">
        <v>943</v>
      </c>
      <c r="C507" s="4" t="s">
        <v>406</v>
      </c>
      <c r="D507" s="4" t="s">
        <v>407</v>
      </c>
      <c r="E507" s="4" t="s">
        <v>409</v>
      </c>
      <c r="K507" s="37">
        <v>1</v>
      </c>
      <c r="L507" s="102">
        <v>1</v>
      </c>
      <c r="M507" s="111">
        <f t="shared" si="14"/>
        <v>1</v>
      </c>
      <c r="N507" s="111"/>
      <c r="O507" s="111"/>
    </row>
    <row r="508" spans="1:15" ht="12.75">
      <c r="A508" s="4" t="s">
        <v>943</v>
      </c>
      <c r="C508" s="4" t="s">
        <v>406</v>
      </c>
      <c r="D508" s="4" t="s">
        <v>410</v>
      </c>
      <c r="E508" s="4" t="s">
        <v>408</v>
      </c>
      <c r="K508" s="37">
        <v>1</v>
      </c>
      <c r="L508" s="102">
        <v>1.5</v>
      </c>
      <c r="M508" s="111">
        <f t="shared" si="14"/>
        <v>1.5</v>
      </c>
      <c r="N508" s="111"/>
      <c r="O508" s="111"/>
    </row>
    <row r="509" spans="1:15" ht="12.75">
      <c r="A509" s="4" t="s">
        <v>943</v>
      </c>
      <c r="C509" s="4" t="s">
        <v>406</v>
      </c>
      <c r="D509" s="4" t="s">
        <v>410</v>
      </c>
      <c r="E509" s="4" t="s">
        <v>411</v>
      </c>
      <c r="K509" s="37">
        <v>6</v>
      </c>
      <c r="L509" s="102">
        <v>0.1</v>
      </c>
      <c r="M509" s="111">
        <f t="shared" si="14"/>
        <v>0.6000000000000001</v>
      </c>
      <c r="N509" s="111"/>
      <c r="O509" s="111"/>
    </row>
    <row r="510" spans="1:15" ht="12.75">
      <c r="A510" s="4" t="s">
        <v>943</v>
      </c>
      <c r="C510" s="4" t="s">
        <v>412</v>
      </c>
      <c r="D510" s="4" t="s">
        <v>413</v>
      </c>
      <c r="K510" s="37">
        <v>1</v>
      </c>
      <c r="L510" s="102">
        <v>2</v>
      </c>
      <c r="M510" s="111">
        <f t="shared" si="14"/>
        <v>2</v>
      </c>
      <c r="N510" s="111"/>
      <c r="O510" s="111"/>
    </row>
    <row r="511" spans="1:16" s="18" customFormat="1" ht="12.75">
      <c r="A511" s="4" t="s">
        <v>943</v>
      </c>
      <c r="B511" s="4"/>
      <c r="C511" s="4" t="s">
        <v>414</v>
      </c>
      <c r="D511" s="4" t="s">
        <v>415</v>
      </c>
      <c r="E511" s="4"/>
      <c r="F511" s="101"/>
      <c r="G511" s="101"/>
      <c r="H511" s="101"/>
      <c r="I511" s="101"/>
      <c r="J511" s="101"/>
      <c r="K511" s="37">
        <v>5</v>
      </c>
      <c r="L511" s="102">
        <v>1</v>
      </c>
      <c r="M511" s="111">
        <f t="shared" si="14"/>
        <v>5</v>
      </c>
      <c r="N511" s="111"/>
      <c r="O511" s="111"/>
      <c r="P511" s="20"/>
    </row>
    <row r="512" spans="1:16" s="18" customFormat="1" ht="12.75">
      <c r="A512" s="4" t="s">
        <v>943</v>
      </c>
      <c r="B512" s="4"/>
      <c r="C512" s="4" t="s">
        <v>416</v>
      </c>
      <c r="D512" s="4"/>
      <c r="E512" s="4"/>
      <c r="F512" s="101"/>
      <c r="G512" s="101"/>
      <c r="H512" s="101"/>
      <c r="I512" s="101"/>
      <c r="J512" s="101"/>
      <c r="K512" s="37">
        <v>1</v>
      </c>
      <c r="L512" s="102">
        <v>2</v>
      </c>
      <c r="M512" s="111">
        <f t="shared" si="14"/>
        <v>2</v>
      </c>
      <c r="N512" s="111"/>
      <c r="O512" s="111"/>
      <c r="P512" s="20"/>
    </row>
    <row r="513" spans="1:16" s="18" customFormat="1" ht="12.75">
      <c r="A513" s="4" t="s">
        <v>943</v>
      </c>
      <c r="B513" s="4"/>
      <c r="C513" s="4" t="s">
        <v>417</v>
      </c>
      <c r="D513" s="4"/>
      <c r="E513" s="4"/>
      <c r="F513" s="101"/>
      <c r="G513" s="101"/>
      <c r="H513" s="101"/>
      <c r="I513" s="101"/>
      <c r="J513" s="101"/>
      <c r="K513" s="37">
        <v>4</v>
      </c>
      <c r="L513" s="102">
        <v>4</v>
      </c>
      <c r="M513" s="111">
        <f t="shared" si="14"/>
        <v>16</v>
      </c>
      <c r="N513" s="111"/>
      <c r="O513" s="111"/>
      <c r="P513" s="20"/>
    </row>
    <row r="514" spans="1:15" ht="12.75">
      <c r="A514" s="4" t="s">
        <v>943</v>
      </c>
      <c r="C514" s="4" t="s">
        <v>418</v>
      </c>
      <c r="D514" s="4" t="s">
        <v>419</v>
      </c>
      <c r="K514" s="37">
        <v>1</v>
      </c>
      <c r="L514" s="102">
        <v>1</v>
      </c>
      <c r="M514" s="111">
        <f t="shared" si="14"/>
        <v>1</v>
      </c>
      <c r="N514" s="111"/>
      <c r="O514" s="111"/>
    </row>
    <row r="515" spans="1:15" ht="12.75">
      <c r="A515" s="4" t="s">
        <v>943</v>
      </c>
      <c r="C515" s="18" t="s">
        <v>420</v>
      </c>
      <c r="D515" s="4" t="s">
        <v>421</v>
      </c>
      <c r="K515" s="37">
        <v>1</v>
      </c>
      <c r="L515" s="102">
        <v>2</v>
      </c>
      <c r="M515" s="111">
        <f t="shared" si="14"/>
        <v>2</v>
      </c>
      <c r="N515" s="111"/>
      <c r="O515" s="111"/>
    </row>
    <row r="516" spans="3:15" ht="12.75">
      <c r="C516" s="18" t="s">
        <v>420</v>
      </c>
      <c r="D516" s="4" t="s">
        <v>422</v>
      </c>
      <c r="K516" s="37"/>
      <c r="M516" s="111">
        <f t="shared" si="14"/>
        <v>0</v>
      </c>
      <c r="N516" s="111"/>
      <c r="O516" s="111"/>
    </row>
    <row r="517" spans="1:16" s="18" customFormat="1" ht="12.75">
      <c r="A517" s="18" t="s">
        <v>943</v>
      </c>
      <c r="C517" s="18" t="s">
        <v>420</v>
      </c>
      <c r="D517" s="18" t="s">
        <v>423</v>
      </c>
      <c r="F517" s="113"/>
      <c r="G517" s="113"/>
      <c r="H517" s="113"/>
      <c r="I517" s="113"/>
      <c r="J517" s="113"/>
      <c r="K517" s="37">
        <v>1</v>
      </c>
      <c r="L517" s="13">
        <v>7</v>
      </c>
      <c r="M517" s="111">
        <f t="shared" si="14"/>
        <v>7</v>
      </c>
      <c r="N517" s="111"/>
      <c r="O517" s="111"/>
      <c r="P517" s="20"/>
    </row>
    <row r="518" spans="1:16" s="18" customFormat="1" ht="12.75">
      <c r="A518" s="18" t="s">
        <v>943</v>
      </c>
      <c r="C518" s="18" t="s">
        <v>420</v>
      </c>
      <c r="D518" s="18" t="s">
        <v>424</v>
      </c>
      <c r="F518" s="113"/>
      <c r="G518" s="113"/>
      <c r="H518" s="113"/>
      <c r="I518" s="113"/>
      <c r="J518" s="113"/>
      <c r="K518" s="37">
        <v>1</v>
      </c>
      <c r="L518" s="13">
        <v>7</v>
      </c>
      <c r="M518" s="111">
        <f t="shared" si="14"/>
        <v>7</v>
      </c>
      <c r="N518" s="111"/>
      <c r="O518" s="111"/>
      <c r="P518" s="20"/>
    </row>
    <row r="519" spans="1:16" s="18" customFormat="1" ht="12.75">
      <c r="A519" s="4" t="s">
        <v>943</v>
      </c>
      <c r="C519" s="18" t="s">
        <v>420</v>
      </c>
      <c r="D519" s="18" t="s">
        <v>425</v>
      </c>
      <c r="F519" s="113"/>
      <c r="G519" s="113"/>
      <c r="H519" s="113"/>
      <c r="I519" s="113"/>
      <c r="J519" s="113"/>
      <c r="K519" s="37">
        <v>1</v>
      </c>
      <c r="L519" s="13">
        <v>7</v>
      </c>
      <c r="M519" s="111">
        <f t="shared" si="14"/>
        <v>7</v>
      </c>
      <c r="N519" s="111"/>
      <c r="O519" s="111"/>
      <c r="P519" s="20"/>
    </row>
    <row r="520" spans="1:16" s="18" customFormat="1" ht="12.75">
      <c r="A520" s="18" t="s">
        <v>943</v>
      </c>
      <c r="C520" s="18" t="s">
        <v>420</v>
      </c>
      <c r="D520" s="18" t="s">
        <v>426</v>
      </c>
      <c r="F520" s="113"/>
      <c r="G520" s="113"/>
      <c r="H520" s="113"/>
      <c r="I520" s="113"/>
      <c r="J520" s="113"/>
      <c r="K520" s="37">
        <v>1</v>
      </c>
      <c r="L520" s="13">
        <v>7</v>
      </c>
      <c r="M520" s="111">
        <f t="shared" si="14"/>
        <v>7</v>
      </c>
      <c r="N520" s="111"/>
      <c r="O520" s="111"/>
      <c r="P520" s="20"/>
    </row>
    <row r="521" spans="1:16" s="18" customFormat="1" ht="12.75">
      <c r="A521" s="18" t="s">
        <v>943</v>
      </c>
      <c r="B521" s="31"/>
      <c r="C521" s="31" t="s">
        <v>420</v>
      </c>
      <c r="D521" s="31" t="s">
        <v>427</v>
      </c>
      <c r="E521" s="31"/>
      <c r="F521" s="116"/>
      <c r="G521" s="113"/>
      <c r="H521" s="113"/>
      <c r="I521" s="113"/>
      <c r="J521" s="113"/>
      <c r="K521" s="37"/>
      <c r="L521" s="13"/>
      <c r="M521" s="111"/>
      <c r="N521" s="111"/>
      <c r="O521" s="111"/>
      <c r="P521" s="20">
        <v>7</v>
      </c>
    </row>
    <row r="522" spans="1:15" ht="12.75">
      <c r="A522" s="4" t="s">
        <v>943</v>
      </c>
      <c r="C522" s="4" t="s">
        <v>428</v>
      </c>
      <c r="D522" s="4" t="s">
        <v>44</v>
      </c>
      <c r="K522" s="37">
        <v>1</v>
      </c>
      <c r="L522" s="102">
        <v>5</v>
      </c>
      <c r="M522" s="111">
        <f t="shared" si="14"/>
        <v>5</v>
      </c>
      <c r="N522" s="111"/>
      <c r="O522" s="111"/>
    </row>
    <row r="523" spans="1:12" ht="12.75">
      <c r="A523" s="18"/>
      <c r="B523" s="18"/>
      <c r="C523" s="18"/>
      <c r="D523" s="18"/>
      <c r="E523" s="18"/>
      <c r="F523" s="113"/>
      <c r="G523" s="113"/>
      <c r="H523" s="113"/>
      <c r="I523" s="113"/>
      <c r="J523" s="113"/>
      <c r="K523" s="37"/>
      <c r="L523" s="13"/>
    </row>
    <row r="524" spans="1:12" ht="12.75">
      <c r="A524" s="18"/>
      <c r="B524" s="18"/>
      <c r="C524" s="18"/>
      <c r="D524" s="18"/>
      <c r="E524" s="18"/>
      <c r="F524" s="113"/>
      <c r="G524" s="113"/>
      <c r="H524" s="113"/>
      <c r="I524" s="113"/>
      <c r="J524" s="113"/>
      <c r="K524" s="37"/>
      <c r="L524" s="13"/>
    </row>
    <row r="525" spans="3:11" ht="12.75">
      <c r="C525" s="173" t="s">
        <v>429</v>
      </c>
      <c r="D525" s="173"/>
      <c r="K525" s="37"/>
    </row>
    <row r="526" spans="1:15" ht="12.75">
      <c r="A526" s="4" t="s">
        <v>943</v>
      </c>
      <c r="C526" s="18" t="s">
        <v>430</v>
      </c>
      <c r="D526" s="4" t="s">
        <v>431</v>
      </c>
      <c r="K526" s="37">
        <v>1</v>
      </c>
      <c r="L526" s="102">
        <v>10</v>
      </c>
      <c r="M526" s="111">
        <f aca="true" t="shared" si="15" ref="M526:M536">SUM(K526*L526)</f>
        <v>10</v>
      </c>
      <c r="N526" s="111"/>
      <c r="O526" s="111"/>
    </row>
    <row r="527" spans="1:15" ht="12.75">
      <c r="A527" s="4" t="s">
        <v>943</v>
      </c>
      <c r="C527" s="18" t="s">
        <v>430</v>
      </c>
      <c r="D527" s="4" t="s">
        <v>432</v>
      </c>
      <c r="K527" s="37">
        <v>1</v>
      </c>
      <c r="L527" s="102">
        <v>10</v>
      </c>
      <c r="M527" s="111">
        <f t="shared" si="15"/>
        <v>10</v>
      </c>
      <c r="N527" s="111"/>
      <c r="O527" s="111"/>
    </row>
    <row r="528" spans="1:15" ht="12.75">
      <c r="A528" s="4" t="s">
        <v>943</v>
      </c>
      <c r="C528" s="18" t="s">
        <v>430</v>
      </c>
      <c r="D528" s="4" t="s">
        <v>433</v>
      </c>
      <c r="K528" s="37">
        <v>1</v>
      </c>
      <c r="L528" s="102">
        <v>8</v>
      </c>
      <c r="M528" s="111">
        <f t="shared" si="15"/>
        <v>8</v>
      </c>
      <c r="N528" s="111"/>
      <c r="O528" s="111"/>
    </row>
    <row r="529" spans="1:15" ht="12.75">
      <c r="A529" s="4" t="s">
        <v>943</v>
      </c>
      <c r="C529" s="18" t="s">
        <v>434</v>
      </c>
      <c r="D529" s="4" t="s">
        <v>396</v>
      </c>
      <c r="E529" s="4" t="s">
        <v>435</v>
      </c>
      <c r="K529" s="37">
        <v>1</v>
      </c>
      <c r="L529" s="102">
        <v>6</v>
      </c>
      <c r="M529" s="111">
        <f t="shared" si="15"/>
        <v>6</v>
      </c>
      <c r="N529" s="111"/>
      <c r="O529" s="111"/>
    </row>
    <row r="530" spans="1:15" ht="12.75">
      <c r="A530" s="4" t="s">
        <v>952</v>
      </c>
      <c r="C530" s="18" t="s">
        <v>436</v>
      </c>
      <c r="D530" s="4" t="s">
        <v>437</v>
      </c>
      <c r="K530" s="37">
        <v>1</v>
      </c>
      <c r="L530" s="102">
        <v>7</v>
      </c>
      <c r="M530" s="111">
        <f t="shared" si="15"/>
        <v>7</v>
      </c>
      <c r="N530" s="111"/>
      <c r="O530" s="111"/>
    </row>
    <row r="531" spans="1:15" ht="12.75">
      <c r="A531" s="4" t="s">
        <v>943</v>
      </c>
      <c r="C531" s="18" t="s">
        <v>438</v>
      </c>
      <c r="D531" s="4" t="s">
        <v>439</v>
      </c>
      <c r="E531" s="4" t="s">
        <v>495</v>
      </c>
      <c r="K531" s="37">
        <v>1</v>
      </c>
      <c r="L531" s="102">
        <v>8</v>
      </c>
      <c r="M531" s="111">
        <f t="shared" si="15"/>
        <v>8</v>
      </c>
      <c r="N531" s="111"/>
      <c r="O531" s="111"/>
    </row>
    <row r="532" spans="1:15" ht="12.75">
      <c r="A532" s="4" t="s">
        <v>952</v>
      </c>
      <c r="C532" s="4" t="s">
        <v>440</v>
      </c>
      <c r="D532" s="4" t="s">
        <v>441</v>
      </c>
      <c r="K532" s="37">
        <v>2</v>
      </c>
      <c r="L532" s="102">
        <v>10</v>
      </c>
      <c r="M532" s="111">
        <f t="shared" si="15"/>
        <v>20</v>
      </c>
      <c r="N532" s="111"/>
      <c r="O532" s="111"/>
    </row>
    <row r="533" spans="1:15" ht="12.75">
      <c r="A533" s="4" t="s">
        <v>943</v>
      </c>
      <c r="C533" s="4" t="s">
        <v>442</v>
      </c>
      <c r="D533" s="4" t="s">
        <v>443</v>
      </c>
      <c r="K533" s="37">
        <v>1</v>
      </c>
      <c r="L533" s="102">
        <v>12</v>
      </c>
      <c r="M533" s="111">
        <f t="shared" si="15"/>
        <v>12</v>
      </c>
      <c r="N533" s="111"/>
      <c r="O533" s="111"/>
    </row>
    <row r="534" spans="1:15" ht="12.75">
      <c r="A534" s="4" t="s">
        <v>952</v>
      </c>
      <c r="C534" s="4" t="s">
        <v>444</v>
      </c>
      <c r="D534" s="4" t="s">
        <v>445</v>
      </c>
      <c r="K534" s="37">
        <v>1</v>
      </c>
      <c r="L534" s="102">
        <v>15</v>
      </c>
      <c r="M534" s="111">
        <f t="shared" si="15"/>
        <v>15</v>
      </c>
      <c r="N534" s="111"/>
      <c r="O534" s="111"/>
    </row>
    <row r="535" spans="1:16" s="18" customFormat="1" ht="12.75">
      <c r="A535" s="4" t="s">
        <v>943</v>
      </c>
      <c r="C535" s="18" t="s">
        <v>446</v>
      </c>
      <c r="D535" s="18" t="s">
        <v>396</v>
      </c>
      <c r="E535" s="4"/>
      <c r="F535" s="101"/>
      <c r="G535" s="101"/>
      <c r="H535" s="101"/>
      <c r="I535" s="101"/>
      <c r="J535" s="101"/>
      <c r="K535" s="37">
        <v>1</v>
      </c>
      <c r="L535" s="13">
        <v>7</v>
      </c>
      <c r="M535" s="111">
        <f t="shared" si="15"/>
        <v>7</v>
      </c>
      <c r="N535" s="111"/>
      <c r="O535" s="111"/>
      <c r="P535" s="20"/>
    </row>
    <row r="536" spans="1:15" ht="12.75">
      <c r="A536" s="4" t="s">
        <v>943</v>
      </c>
      <c r="C536" s="4" t="s">
        <v>447</v>
      </c>
      <c r="D536" s="4" t="s">
        <v>396</v>
      </c>
      <c r="K536" s="37">
        <v>1</v>
      </c>
      <c r="L536" s="102">
        <v>7</v>
      </c>
      <c r="M536" s="111">
        <f t="shared" si="15"/>
        <v>7</v>
      </c>
      <c r="N536" s="111"/>
      <c r="O536" s="111"/>
    </row>
    <row r="537" ht="12.75">
      <c r="K537" s="37"/>
    </row>
    <row r="538" ht="12.75">
      <c r="K538" s="37"/>
    </row>
    <row r="539" spans="3:11" ht="12.75">
      <c r="C539" s="173" t="s">
        <v>448</v>
      </c>
      <c r="D539" s="173"/>
      <c r="K539" s="37"/>
    </row>
    <row r="540" spans="1:16" ht="12.75">
      <c r="A540" s="4" t="s">
        <v>943</v>
      </c>
      <c r="C540" s="122" t="s">
        <v>449</v>
      </c>
      <c r="D540" s="122" t="s">
        <v>450</v>
      </c>
      <c r="K540" s="37"/>
      <c r="M540" s="111"/>
      <c r="N540" s="111"/>
      <c r="O540" s="111"/>
      <c r="P540" s="20">
        <v>15</v>
      </c>
    </row>
    <row r="541" spans="1:16" ht="12.75">
      <c r="A541" s="4" t="s">
        <v>943</v>
      </c>
      <c r="B541" s="31"/>
      <c r="C541" s="31" t="s">
        <v>451</v>
      </c>
      <c r="D541" s="31" t="s">
        <v>452</v>
      </c>
      <c r="E541" s="31"/>
      <c r="F541" s="116"/>
      <c r="K541" s="37"/>
      <c r="M541" s="111"/>
      <c r="N541" s="111"/>
      <c r="O541" s="111"/>
      <c r="P541" s="20">
        <v>23</v>
      </c>
    </row>
    <row r="542" spans="1:16" ht="12.75">
      <c r="A542" s="4" t="s">
        <v>943</v>
      </c>
      <c r="B542" s="31"/>
      <c r="C542" s="31" t="s">
        <v>451</v>
      </c>
      <c r="D542" s="31" t="s">
        <v>453</v>
      </c>
      <c r="E542" s="31"/>
      <c r="F542" s="116"/>
      <c r="K542" s="37"/>
      <c r="M542" s="111"/>
      <c r="N542" s="111"/>
      <c r="O542" s="111"/>
      <c r="P542" s="20">
        <v>35.05</v>
      </c>
    </row>
    <row r="543" spans="1:15" ht="12.75">
      <c r="A543" s="4" t="s">
        <v>943</v>
      </c>
      <c r="C543" s="18" t="s">
        <v>454</v>
      </c>
      <c r="D543" s="4" t="s">
        <v>143</v>
      </c>
      <c r="E543" s="4" t="s">
        <v>455</v>
      </c>
      <c r="K543" s="37">
        <v>1</v>
      </c>
      <c r="L543" s="102">
        <v>5</v>
      </c>
      <c r="M543" s="111">
        <f aca="true" t="shared" si="16" ref="M543:M550">SUM(K543*L543)</f>
        <v>5</v>
      </c>
      <c r="N543" s="111"/>
      <c r="O543" s="111"/>
    </row>
    <row r="544" spans="1:15" ht="12.75">
      <c r="A544" s="4" t="s">
        <v>943</v>
      </c>
      <c r="C544" s="18" t="s">
        <v>454</v>
      </c>
      <c r="D544" s="4" t="s">
        <v>143</v>
      </c>
      <c r="E544" s="4" t="s">
        <v>456</v>
      </c>
      <c r="K544" s="37">
        <v>1</v>
      </c>
      <c r="L544" s="102">
        <v>5</v>
      </c>
      <c r="M544" s="111">
        <f t="shared" si="16"/>
        <v>5</v>
      </c>
      <c r="N544" s="111"/>
      <c r="O544" s="111"/>
    </row>
    <row r="545" spans="1:15" ht="12.75">
      <c r="A545" s="4" t="s">
        <v>943</v>
      </c>
      <c r="C545" s="18" t="s">
        <v>454</v>
      </c>
      <c r="D545" s="4" t="s">
        <v>143</v>
      </c>
      <c r="E545" s="4" t="s">
        <v>457</v>
      </c>
      <c r="K545" s="37">
        <v>1</v>
      </c>
      <c r="L545" s="102">
        <v>5</v>
      </c>
      <c r="M545" s="111">
        <f t="shared" si="16"/>
        <v>5</v>
      </c>
      <c r="N545" s="111"/>
      <c r="O545" s="111"/>
    </row>
    <row r="546" spans="1:15" ht="12.75">
      <c r="A546" s="4" t="s">
        <v>943</v>
      </c>
      <c r="C546" s="18" t="s">
        <v>454</v>
      </c>
      <c r="D546" s="4" t="s">
        <v>143</v>
      </c>
      <c r="E546" s="4" t="s">
        <v>458</v>
      </c>
      <c r="K546" s="37">
        <v>1</v>
      </c>
      <c r="L546" s="102">
        <v>5</v>
      </c>
      <c r="M546" s="111">
        <f t="shared" si="16"/>
        <v>5</v>
      </c>
      <c r="N546" s="111"/>
      <c r="O546" s="111"/>
    </row>
    <row r="547" spans="1:15" ht="12.75">
      <c r="A547" s="4" t="s">
        <v>943</v>
      </c>
      <c r="C547" s="4" t="s">
        <v>459</v>
      </c>
      <c r="D547" s="4" t="s">
        <v>460</v>
      </c>
      <c r="K547" s="37">
        <v>1</v>
      </c>
      <c r="L547" s="102">
        <v>12</v>
      </c>
      <c r="M547" s="111">
        <f t="shared" si="16"/>
        <v>12</v>
      </c>
      <c r="N547" s="111"/>
      <c r="O547" s="111"/>
    </row>
    <row r="548" spans="1:15" ht="12.75">
      <c r="A548" s="4" t="s">
        <v>943</v>
      </c>
      <c r="C548" s="4" t="s">
        <v>461</v>
      </c>
      <c r="D548" s="4" t="s">
        <v>460</v>
      </c>
      <c r="K548" s="37">
        <v>1</v>
      </c>
      <c r="L548" s="102">
        <v>3</v>
      </c>
      <c r="M548" s="111">
        <f t="shared" si="16"/>
        <v>3</v>
      </c>
      <c r="N548" s="111"/>
      <c r="O548" s="111"/>
    </row>
    <row r="549" spans="1:15" ht="12.75">
      <c r="A549" s="4" t="s">
        <v>952</v>
      </c>
      <c r="C549" s="4" t="s">
        <v>462</v>
      </c>
      <c r="D549" s="4" t="s">
        <v>463</v>
      </c>
      <c r="K549" s="37">
        <v>1</v>
      </c>
      <c r="L549" s="102">
        <v>12</v>
      </c>
      <c r="M549" s="111">
        <f t="shared" si="16"/>
        <v>12</v>
      </c>
      <c r="N549" s="111"/>
      <c r="O549" s="111"/>
    </row>
    <row r="550" spans="1:15" ht="12.75">
      <c r="A550" s="4" t="s">
        <v>952</v>
      </c>
      <c r="C550" s="4" t="s">
        <v>464</v>
      </c>
      <c r="D550" s="4" t="s">
        <v>465</v>
      </c>
      <c r="K550" s="37">
        <v>1</v>
      </c>
      <c r="L550" s="102">
        <v>7</v>
      </c>
      <c r="M550" s="111">
        <f t="shared" si="16"/>
        <v>7</v>
      </c>
      <c r="N550" s="111"/>
      <c r="O550" s="111"/>
    </row>
    <row r="551" spans="1:16" ht="12.75">
      <c r="A551" s="4" t="s">
        <v>952</v>
      </c>
      <c r="C551" s="31" t="s">
        <v>466</v>
      </c>
      <c r="D551" s="31" t="s">
        <v>467</v>
      </c>
      <c r="E551" s="31"/>
      <c r="F551" s="116"/>
      <c r="G551" s="116"/>
      <c r="H551" s="116"/>
      <c r="I551" s="116"/>
      <c r="J551" s="116"/>
      <c r="K551" s="37"/>
      <c r="M551" s="111"/>
      <c r="N551" s="111"/>
      <c r="O551" s="111"/>
      <c r="P551" s="20">
        <v>25</v>
      </c>
    </row>
    <row r="552" ht="12.75">
      <c r="K552" s="37"/>
    </row>
    <row r="553" ht="12.75">
      <c r="K553" s="37"/>
    </row>
    <row r="554" spans="3:11" ht="12.75">
      <c r="C554" s="173" t="s">
        <v>468</v>
      </c>
      <c r="D554" s="173"/>
      <c r="K554" s="37"/>
    </row>
    <row r="555" spans="1:16" ht="12.75">
      <c r="A555" s="4" t="s">
        <v>943</v>
      </c>
      <c r="B555" s="31"/>
      <c r="C555" s="31" t="s">
        <v>469</v>
      </c>
      <c r="D555" s="31" t="s">
        <v>470</v>
      </c>
      <c r="E555" s="31"/>
      <c r="F555" s="116"/>
      <c r="K555" s="37"/>
      <c r="M555" s="111"/>
      <c r="N555" s="111"/>
      <c r="O555" s="111"/>
      <c r="P555" s="20">
        <v>5</v>
      </c>
    </row>
    <row r="556" spans="1:16" ht="12.75">
      <c r="A556" s="4" t="s">
        <v>943</v>
      </c>
      <c r="B556" s="31"/>
      <c r="C556" s="31" t="s">
        <v>469</v>
      </c>
      <c r="D556" s="31" t="s">
        <v>118</v>
      </c>
      <c r="E556" s="31"/>
      <c r="F556" s="116"/>
      <c r="K556" s="37"/>
      <c r="M556" s="111"/>
      <c r="N556" s="111"/>
      <c r="O556" s="111"/>
      <c r="P556" s="20">
        <v>5</v>
      </c>
    </row>
    <row r="557" spans="1:16" ht="12.75">
      <c r="A557" s="4" t="s">
        <v>943</v>
      </c>
      <c r="B557" s="31"/>
      <c r="C557" s="31" t="s">
        <v>469</v>
      </c>
      <c r="D557" s="31" t="s">
        <v>471</v>
      </c>
      <c r="E557" s="31"/>
      <c r="F557" s="116"/>
      <c r="K557" s="37"/>
      <c r="M557" s="111"/>
      <c r="N557" s="111"/>
      <c r="O557" s="111"/>
      <c r="P557" s="20">
        <v>5</v>
      </c>
    </row>
    <row r="558" spans="1:16" ht="12.75">
      <c r="A558" s="4" t="s">
        <v>943</v>
      </c>
      <c r="B558" s="31"/>
      <c r="C558" s="31" t="s">
        <v>469</v>
      </c>
      <c r="D558" s="31" t="s">
        <v>472</v>
      </c>
      <c r="E558" s="31"/>
      <c r="F558" s="116"/>
      <c r="K558" s="37"/>
      <c r="M558" s="111"/>
      <c r="N558" s="111"/>
      <c r="O558" s="111"/>
      <c r="P558" s="20">
        <v>5</v>
      </c>
    </row>
    <row r="559" spans="1:15" ht="12.75">
      <c r="A559" s="4" t="s">
        <v>952</v>
      </c>
      <c r="C559" s="4" t="s">
        <v>473</v>
      </c>
      <c r="D559" s="4" t="s">
        <v>474</v>
      </c>
      <c r="K559" s="37">
        <v>1</v>
      </c>
      <c r="L559" s="102">
        <v>5</v>
      </c>
      <c r="M559" s="111">
        <f aca="true" t="shared" si="17" ref="M559:M585">SUM(K559*L559)</f>
        <v>5</v>
      </c>
      <c r="N559" s="111"/>
      <c r="O559" s="111"/>
    </row>
    <row r="560" spans="1:15" ht="12.75">
      <c r="A560" s="4" t="s">
        <v>952</v>
      </c>
      <c r="C560" s="4" t="s">
        <v>53</v>
      </c>
      <c r="D560" s="4" t="s">
        <v>475</v>
      </c>
      <c r="K560" s="37">
        <v>1</v>
      </c>
      <c r="L560" s="102">
        <v>10</v>
      </c>
      <c r="M560" s="111">
        <f t="shared" si="17"/>
        <v>10</v>
      </c>
      <c r="N560" s="111"/>
      <c r="O560" s="111"/>
    </row>
    <row r="561" spans="1:16" ht="12.75">
      <c r="A561" s="4" t="s">
        <v>943</v>
      </c>
      <c r="B561" s="31"/>
      <c r="C561" s="31" t="s">
        <v>476</v>
      </c>
      <c r="D561" s="31" t="s">
        <v>477</v>
      </c>
      <c r="E561" s="31"/>
      <c r="F561" s="116"/>
      <c r="K561" s="37"/>
      <c r="M561" s="111"/>
      <c r="N561" s="111"/>
      <c r="O561" s="111"/>
      <c r="P561" s="20">
        <v>10</v>
      </c>
    </row>
    <row r="562" spans="1:15" ht="12.75">
      <c r="A562" s="4" t="s">
        <v>952</v>
      </c>
      <c r="C562" s="4" t="s">
        <v>478</v>
      </c>
      <c r="D562" s="4" t="s">
        <v>479</v>
      </c>
      <c r="K562" s="37">
        <v>1</v>
      </c>
      <c r="L562" s="102">
        <v>3</v>
      </c>
      <c r="M562" s="111">
        <f t="shared" si="17"/>
        <v>3</v>
      </c>
      <c r="N562" s="111"/>
      <c r="O562" s="111"/>
    </row>
    <row r="563" spans="3:15" ht="12.75">
      <c r="C563" s="4" t="s">
        <v>478</v>
      </c>
      <c r="D563" s="4" t="s">
        <v>480</v>
      </c>
      <c r="E563" s="4" t="s">
        <v>481</v>
      </c>
      <c r="K563" s="37"/>
      <c r="M563" s="111">
        <f t="shared" si="17"/>
        <v>0</v>
      </c>
      <c r="N563" s="111"/>
      <c r="O563" s="111"/>
    </row>
    <row r="564" spans="1:15" ht="12.75">
      <c r="A564" s="4" t="s">
        <v>952</v>
      </c>
      <c r="C564" s="4" t="s">
        <v>478</v>
      </c>
      <c r="D564" s="4" t="s">
        <v>223</v>
      </c>
      <c r="K564" s="37">
        <v>1</v>
      </c>
      <c r="L564" s="102">
        <v>5</v>
      </c>
      <c r="M564" s="111">
        <f t="shared" si="17"/>
        <v>5</v>
      </c>
      <c r="N564" s="111"/>
      <c r="O564" s="111"/>
    </row>
    <row r="565" spans="1:15" ht="12.75">
      <c r="A565" s="4" t="s">
        <v>952</v>
      </c>
      <c r="C565" s="4" t="s">
        <v>482</v>
      </c>
      <c r="D565" s="4" t="s">
        <v>61</v>
      </c>
      <c r="E565" s="4" t="s">
        <v>37</v>
      </c>
      <c r="K565" s="37">
        <v>1</v>
      </c>
      <c r="L565" s="102">
        <v>7</v>
      </c>
      <c r="M565" s="111">
        <f t="shared" si="17"/>
        <v>7</v>
      </c>
      <c r="N565" s="111"/>
      <c r="O565" s="111"/>
    </row>
    <row r="566" spans="1:15" ht="12.75">
      <c r="A566" s="4" t="s">
        <v>943</v>
      </c>
      <c r="C566" s="4" t="s">
        <v>482</v>
      </c>
      <c r="D566" s="4" t="s">
        <v>60</v>
      </c>
      <c r="E566" s="4" t="s">
        <v>37</v>
      </c>
      <c r="K566" s="37">
        <v>2</v>
      </c>
      <c r="L566" s="102">
        <v>7</v>
      </c>
      <c r="M566" s="111">
        <f t="shared" si="17"/>
        <v>14</v>
      </c>
      <c r="N566" s="111"/>
      <c r="O566" s="111"/>
    </row>
    <row r="567" spans="1:15" ht="12.75">
      <c r="A567" s="4" t="s">
        <v>952</v>
      </c>
      <c r="C567" s="4" t="s">
        <v>483</v>
      </c>
      <c r="D567" s="4" t="s">
        <v>484</v>
      </c>
      <c r="K567" s="37">
        <v>1</v>
      </c>
      <c r="L567" s="102">
        <v>1</v>
      </c>
      <c r="M567" s="111">
        <f t="shared" si="17"/>
        <v>1</v>
      </c>
      <c r="N567" s="111"/>
      <c r="O567" s="111"/>
    </row>
    <row r="568" spans="1:15" ht="12.75">
      <c r="A568" s="4" t="s">
        <v>943</v>
      </c>
      <c r="C568" s="4" t="s">
        <v>483</v>
      </c>
      <c r="D568" s="4" t="s">
        <v>485</v>
      </c>
      <c r="K568" s="37">
        <v>2</v>
      </c>
      <c r="L568" s="102">
        <v>1</v>
      </c>
      <c r="M568" s="111">
        <f t="shared" si="17"/>
        <v>2</v>
      </c>
      <c r="N568" s="111"/>
      <c r="O568" s="111"/>
    </row>
    <row r="569" spans="1:16" ht="12.75">
      <c r="A569" s="4" t="s">
        <v>952</v>
      </c>
      <c r="B569" s="31"/>
      <c r="C569" s="31" t="s">
        <v>486</v>
      </c>
      <c r="D569" s="31" t="s">
        <v>487</v>
      </c>
      <c r="E569" s="31"/>
      <c r="F569" s="116"/>
      <c r="K569" s="37"/>
      <c r="M569" s="111"/>
      <c r="N569" s="111"/>
      <c r="O569" s="111"/>
      <c r="P569" s="20">
        <v>20</v>
      </c>
    </row>
    <row r="570" spans="1:16" ht="12.75">
      <c r="A570" s="4" t="s">
        <v>952</v>
      </c>
      <c r="B570" s="31"/>
      <c r="C570" s="31" t="s">
        <v>488</v>
      </c>
      <c r="D570" s="31" t="s">
        <v>489</v>
      </c>
      <c r="E570" s="31" t="s">
        <v>490</v>
      </c>
      <c r="F570" s="116" t="s">
        <v>491</v>
      </c>
      <c r="K570" s="37"/>
      <c r="M570" s="111"/>
      <c r="N570" s="111"/>
      <c r="O570" s="111"/>
      <c r="P570" s="20">
        <v>45</v>
      </c>
    </row>
    <row r="571" spans="1:15" ht="12.75">
      <c r="A571" s="4" t="s">
        <v>943</v>
      </c>
      <c r="C571" s="4" t="s">
        <v>492</v>
      </c>
      <c r="D571" s="4" t="s">
        <v>493</v>
      </c>
      <c r="K571" s="37">
        <v>1</v>
      </c>
      <c r="L571" s="102">
        <v>12</v>
      </c>
      <c r="M571" s="111">
        <f t="shared" si="17"/>
        <v>12</v>
      </c>
      <c r="N571" s="111"/>
      <c r="O571" s="111"/>
    </row>
    <row r="572" spans="1:15" ht="12.75">
      <c r="A572" s="4" t="s">
        <v>943</v>
      </c>
      <c r="C572" s="4" t="s">
        <v>492</v>
      </c>
      <c r="D572" s="4" t="s">
        <v>494</v>
      </c>
      <c r="K572" s="37">
        <v>1</v>
      </c>
      <c r="L572" s="102">
        <v>7</v>
      </c>
      <c r="M572" s="111">
        <f t="shared" si="17"/>
        <v>7</v>
      </c>
      <c r="N572" s="111"/>
      <c r="O572" s="111"/>
    </row>
    <row r="573" spans="1:15" ht="12.75">
      <c r="A573" s="4" t="s">
        <v>943</v>
      </c>
      <c r="C573" s="4" t="s">
        <v>2566</v>
      </c>
      <c r="D573" s="4" t="s">
        <v>2567</v>
      </c>
      <c r="K573" s="37">
        <v>1</v>
      </c>
      <c r="L573" s="102">
        <v>6</v>
      </c>
      <c r="M573" s="111">
        <f t="shared" si="17"/>
        <v>6</v>
      </c>
      <c r="N573" s="111"/>
      <c r="O573" s="111"/>
    </row>
    <row r="574" spans="1:16" ht="12.75">
      <c r="A574" s="4" t="s">
        <v>943</v>
      </c>
      <c r="B574" s="31"/>
      <c r="C574" s="31" t="s">
        <v>2568</v>
      </c>
      <c r="D574" s="31" t="s">
        <v>2569</v>
      </c>
      <c r="E574" s="31"/>
      <c r="F574" s="116"/>
      <c r="K574" s="37"/>
      <c r="M574" s="111"/>
      <c r="N574" s="111"/>
      <c r="O574" s="111"/>
      <c r="P574" s="20">
        <v>15.5</v>
      </c>
    </row>
    <row r="575" spans="1:15" ht="12.75">
      <c r="A575" s="4" t="s">
        <v>952</v>
      </c>
      <c r="C575" s="4" t="s">
        <v>2570</v>
      </c>
      <c r="D575" s="4" t="s">
        <v>2571</v>
      </c>
      <c r="K575" s="37">
        <v>1</v>
      </c>
      <c r="L575" s="102">
        <v>5</v>
      </c>
      <c r="M575" s="111">
        <f t="shared" si="17"/>
        <v>5</v>
      </c>
      <c r="N575" s="111"/>
      <c r="O575" s="111"/>
    </row>
    <row r="576" spans="1:15" ht="12.75">
      <c r="A576" s="4" t="s">
        <v>943</v>
      </c>
      <c r="C576" s="4" t="s">
        <v>2570</v>
      </c>
      <c r="D576" s="4" t="s">
        <v>2572</v>
      </c>
      <c r="K576" s="37">
        <v>1</v>
      </c>
      <c r="L576" s="102">
        <v>5</v>
      </c>
      <c r="M576" s="111">
        <f t="shared" si="17"/>
        <v>5</v>
      </c>
      <c r="N576" s="111"/>
      <c r="O576" s="111"/>
    </row>
    <row r="577" spans="1:15" ht="12.75">
      <c r="A577" s="4" t="s">
        <v>943</v>
      </c>
      <c r="C577" s="4" t="s">
        <v>2573</v>
      </c>
      <c r="D577" s="4" t="s">
        <v>2574</v>
      </c>
      <c r="K577" s="37">
        <v>1</v>
      </c>
      <c r="L577" s="102">
        <v>2</v>
      </c>
      <c r="M577" s="111">
        <f t="shared" si="17"/>
        <v>2</v>
      </c>
      <c r="N577" s="111"/>
      <c r="O577" s="111"/>
    </row>
    <row r="578" spans="1:15" ht="12.75">
      <c r="A578" s="4" t="s">
        <v>943</v>
      </c>
      <c r="C578" s="4" t="s">
        <v>2575</v>
      </c>
      <c r="D578" s="4" t="s">
        <v>1896</v>
      </c>
      <c r="E578" s="4" t="s">
        <v>2576</v>
      </c>
      <c r="K578" s="37">
        <v>1</v>
      </c>
      <c r="L578" s="102">
        <v>7</v>
      </c>
      <c r="M578" s="111">
        <f t="shared" si="17"/>
        <v>7</v>
      </c>
      <c r="N578" s="111"/>
      <c r="O578" s="111"/>
    </row>
    <row r="579" spans="1:15" ht="12.75">
      <c r="A579" s="4" t="s">
        <v>943</v>
      </c>
      <c r="C579" s="4" t="s">
        <v>2577</v>
      </c>
      <c r="D579" s="4" t="s">
        <v>2578</v>
      </c>
      <c r="E579" s="4" t="s">
        <v>2579</v>
      </c>
      <c r="K579" s="37">
        <v>1</v>
      </c>
      <c r="L579" s="102">
        <v>7</v>
      </c>
      <c r="M579" s="111">
        <f t="shared" si="17"/>
        <v>7</v>
      </c>
      <c r="N579" s="111"/>
      <c r="O579" s="111"/>
    </row>
    <row r="580" spans="1:15" ht="12.75">
      <c r="A580" s="4" t="s">
        <v>943</v>
      </c>
      <c r="C580" s="4" t="s">
        <v>2580</v>
      </c>
      <c r="D580" s="4" t="s">
        <v>2581</v>
      </c>
      <c r="K580" s="37">
        <v>1</v>
      </c>
      <c r="L580" s="102">
        <v>8</v>
      </c>
      <c r="M580" s="111">
        <f t="shared" si="17"/>
        <v>8</v>
      </c>
      <c r="N580" s="111"/>
      <c r="O580" s="111"/>
    </row>
    <row r="581" spans="1:15" ht="12.75">
      <c r="A581" s="4" t="s">
        <v>943</v>
      </c>
      <c r="C581" s="4" t="s">
        <v>2580</v>
      </c>
      <c r="D581" s="4" t="s">
        <v>2582</v>
      </c>
      <c r="E581" s="4" t="s">
        <v>2583</v>
      </c>
      <c r="K581" s="37">
        <v>1</v>
      </c>
      <c r="L581" s="102">
        <v>5</v>
      </c>
      <c r="M581" s="111">
        <f t="shared" si="17"/>
        <v>5</v>
      </c>
      <c r="N581" s="111"/>
      <c r="O581" s="111"/>
    </row>
    <row r="582" spans="1:15" ht="12.75">
      <c r="A582" s="4" t="s">
        <v>943</v>
      </c>
      <c r="C582" s="4" t="s">
        <v>2580</v>
      </c>
      <c r="D582" s="4" t="s">
        <v>2584</v>
      </c>
      <c r="E582" s="4" t="s">
        <v>2583</v>
      </c>
      <c r="K582" s="37">
        <v>1</v>
      </c>
      <c r="L582" s="102">
        <v>5</v>
      </c>
      <c r="M582" s="111">
        <f t="shared" si="17"/>
        <v>5</v>
      </c>
      <c r="N582" s="111"/>
      <c r="O582" s="111"/>
    </row>
    <row r="583" spans="1:15" ht="12.75">
      <c r="A583" s="4" t="s">
        <v>952</v>
      </c>
      <c r="C583" s="4" t="s">
        <v>2580</v>
      </c>
      <c r="D583" s="4" t="s">
        <v>2585</v>
      </c>
      <c r="K583" s="37">
        <v>1</v>
      </c>
      <c r="L583" s="102">
        <v>10</v>
      </c>
      <c r="M583" s="111">
        <f t="shared" si="17"/>
        <v>10</v>
      </c>
      <c r="N583" s="111"/>
      <c r="O583" s="111"/>
    </row>
    <row r="584" spans="1:15" ht="12.75">
      <c r="A584" s="4" t="s">
        <v>943</v>
      </c>
      <c r="C584" s="4" t="s">
        <v>2586</v>
      </c>
      <c r="D584" s="4" t="s">
        <v>2587</v>
      </c>
      <c r="K584" s="37">
        <v>2</v>
      </c>
      <c r="L584" s="102">
        <v>5</v>
      </c>
      <c r="M584" s="111">
        <f t="shared" si="17"/>
        <v>10</v>
      </c>
      <c r="N584" s="111"/>
      <c r="O584" s="111"/>
    </row>
    <row r="585" spans="1:15" ht="12.75">
      <c r="A585" s="4" t="s">
        <v>943</v>
      </c>
      <c r="C585" s="4" t="s">
        <v>2588</v>
      </c>
      <c r="D585" s="4" t="s">
        <v>2589</v>
      </c>
      <c r="K585" s="37">
        <v>1</v>
      </c>
      <c r="L585" s="102">
        <v>3</v>
      </c>
      <c r="M585" s="111">
        <f t="shared" si="17"/>
        <v>3</v>
      </c>
      <c r="N585" s="111"/>
      <c r="O585" s="111"/>
    </row>
    <row r="586" spans="1:16" ht="12.75">
      <c r="A586" s="4" t="s">
        <v>943</v>
      </c>
      <c r="B586" s="31"/>
      <c r="C586" s="31" t="s">
        <v>2590</v>
      </c>
      <c r="D586" s="31" t="s">
        <v>2591</v>
      </c>
      <c r="E586" s="31" t="s">
        <v>2592</v>
      </c>
      <c r="F586" s="116"/>
      <c r="K586" s="37"/>
      <c r="M586" s="111"/>
      <c r="N586" s="111"/>
      <c r="O586" s="111"/>
      <c r="P586" s="20">
        <v>9</v>
      </c>
    </row>
    <row r="587" spans="1:15" ht="12.75">
      <c r="A587" s="4" t="s">
        <v>943</v>
      </c>
      <c r="C587" s="4" t="s">
        <v>2593</v>
      </c>
      <c r="D587" s="4" t="s">
        <v>2594</v>
      </c>
      <c r="K587" s="37">
        <v>1</v>
      </c>
      <c r="L587" s="102">
        <v>3</v>
      </c>
      <c r="M587" s="111">
        <f aca="true" t="shared" si="18" ref="M587:M615">SUM(K587*L587)</f>
        <v>3</v>
      </c>
      <c r="N587" s="111"/>
      <c r="O587" s="111"/>
    </row>
    <row r="588" spans="1:15" ht="12.75">
      <c r="A588" s="4" t="s">
        <v>943</v>
      </c>
      <c r="C588" s="4" t="s">
        <v>2593</v>
      </c>
      <c r="D588" s="4" t="s">
        <v>2595</v>
      </c>
      <c r="K588" s="37">
        <v>1</v>
      </c>
      <c r="L588" s="102">
        <v>5</v>
      </c>
      <c r="M588" s="111">
        <f t="shared" si="18"/>
        <v>5</v>
      </c>
      <c r="N588" s="111"/>
      <c r="O588" s="111"/>
    </row>
    <row r="589" spans="1:15" ht="12.75">
      <c r="A589" s="4" t="s">
        <v>943</v>
      </c>
      <c r="C589" s="4" t="s">
        <v>2593</v>
      </c>
      <c r="D589" s="4" t="s">
        <v>2596</v>
      </c>
      <c r="E589" s="4" t="s">
        <v>2576</v>
      </c>
      <c r="K589" s="37">
        <v>1</v>
      </c>
      <c r="L589" s="102">
        <v>7</v>
      </c>
      <c r="M589" s="111">
        <f t="shared" si="18"/>
        <v>7</v>
      </c>
      <c r="N589" s="111"/>
      <c r="O589" s="111"/>
    </row>
    <row r="590" spans="1:15" ht="12.75">
      <c r="A590" s="4" t="s">
        <v>943</v>
      </c>
      <c r="C590" s="4" t="s">
        <v>2597</v>
      </c>
      <c r="D590" s="4" t="s">
        <v>2598</v>
      </c>
      <c r="K590" s="37">
        <v>2</v>
      </c>
      <c r="L590" s="102">
        <v>8</v>
      </c>
      <c r="M590" s="111">
        <f t="shared" si="18"/>
        <v>16</v>
      </c>
      <c r="N590" s="111"/>
      <c r="O590" s="111"/>
    </row>
    <row r="591" spans="1:15" ht="12.75">
      <c r="A591" s="4" t="s">
        <v>943</v>
      </c>
      <c r="C591" s="4" t="s">
        <v>2597</v>
      </c>
      <c r="D591" s="4" t="s">
        <v>2598</v>
      </c>
      <c r="E591" s="4" t="s">
        <v>2599</v>
      </c>
      <c r="K591" s="37">
        <v>1</v>
      </c>
      <c r="L591" s="102">
        <v>10</v>
      </c>
      <c r="M591" s="111">
        <f t="shared" si="18"/>
        <v>10</v>
      </c>
      <c r="N591" s="111"/>
      <c r="O591" s="111"/>
    </row>
    <row r="592" spans="1:15" ht="12.75">
      <c r="A592" s="4" t="s">
        <v>943</v>
      </c>
      <c r="C592" s="4" t="s">
        <v>2597</v>
      </c>
      <c r="D592" s="4" t="s">
        <v>2600</v>
      </c>
      <c r="K592" s="37">
        <v>1</v>
      </c>
      <c r="L592" s="102">
        <v>10</v>
      </c>
      <c r="M592" s="111">
        <f t="shared" si="18"/>
        <v>10</v>
      </c>
      <c r="N592" s="111"/>
      <c r="O592" s="111"/>
    </row>
    <row r="593" spans="3:15" ht="12.75">
      <c r="C593" s="4" t="s">
        <v>2601</v>
      </c>
      <c r="D593" s="4" t="s">
        <v>2602</v>
      </c>
      <c r="E593" s="4" t="s">
        <v>2603</v>
      </c>
      <c r="K593" s="37"/>
      <c r="M593" s="111">
        <f t="shared" si="18"/>
        <v>0</v>
      </c>
      <c r="N593" s="111"/>
      <c r="O593" s="111"/>
    </row>
    <row r="594" spans="1:15" ht="12.75">
      <c r="A594" s="4" t="s">
        <v>943</v>
      </c>
      <c r="C594" s="4" t="s">
        <v>2601</v>
      </c>
      <c r="D594" s="4" t="s">
        <v>2604</v>
      </c>
      <c r="K594" s="37">
        <v>1</v>
      </c>
      <c r="L594" s="102">
        <v>5</v>
      </c>
      <c r="M594" s="111">
        <f t="shared" si="18"/>
        <v>5</v>
      </c>
      <c r="N594" s="111"/>
      <c r="O594" s="111"/>
    </row>
    <row r="595" spans="1:15" ht="12.75">
      <c r="A595" s="4" t="s">
        <v>943</v>
      </c>
      <c r="C595" s="4" t="s">
        <v>2601</v>
      </c>
      <c r="D595" s="4" t="s">
        <v>2605</v>
      </c>
      <c r="E595" s="4" t="s">
        <v>2603</v>
      </c>
      <c r="K595" s="37">
        <v>1</v>
      </c>
      <c r="L595" s="102">
        <v>5</v>
      </c>
      <c r="M595" s="111">
        <f t="shared" si="18"/>
        <v>5</v>
      </c>
      <c r="N595" s="111"/>
      <c r="O595" s="111"/>
    </row>
    <row r="596" spans="1:15" ht="12.75">
      <c r="A596" s="4" t="s">
        <v>943</v>
      </c>
      <c r="C596" s="4" t="s">
        <v>2601</v>
      </c>
      <c r="D596" s="4" t="s">
        <v>2606</v>
      </c>
      <c r="E596" s="4" t="s">
        <v>2607</v>
      </c>
      <c r="F596" s="101" t="s">
        <v>2608</v>
      </c>
      <c r="K596" s="37">
        <v>2</v>
      </c>
      <c r="L596" s="102">
        <v>5</v>
      </c>
      <c r="M596" s="111">
        <f t="shared" si="18"/>
        <v>10</v>
      </c>
      <c r="N596" s="111"/>
      <c r="O596" s="111"/>
    </row>
    <row r="597" spans="1:15" ht="12.75">
      <c r="A597" s="4" t="s">
        <v>943</v>
      </c>
      <c r="C597" s="4" t="s">
        <v>2601</v>
      </c>
      <c r="D597" s="4" t="s">
        <v>2609</v>
      </c>
      <c r="K597" s="37">
        <v>1</v>
      </c>
      <c r="L597" s="102">
        <v>5</v>
      </c>
      <c r="M597" s="111">
        <f t="shared" si="18"/>
        <v>5</v>
      </c>
      <c r="N597" s="111"/>
      <c r="O597" s="111"/>
    </row>
    <row r="598" spans="1:15" ht="12.75">
      <c r="A598" s="4" t="s">
        <v>943</v>
      </c>
      <c r="C598" s="4" t="s">
        <v>2597</v>
      </c>
      <c r="D598" s="4" t="s">
        <v>2610</v>
      </c>
      <c r="K598" s="37">
        <v>1</v>
      </c>
      <c r="L598" s="102">
        <v>5</v>
      </c>
      <c r="M598" s="111">
        <f t="shared" si="18"/>
        <v>5</v>
      </c>
      <c r="N598" s="111"/>
      <c r="O598" s="111"/>
    </row>
    <row r="599" spans="1:15" ht="12.75">
      <c r="A599" s="4" t="s">
        <v>943</v>
      </c>
      <c r="C599" s="4" t="s">
        <v>2597</v>
      </c>
      <c r="D599" s="4" t="s">
        <v>2611</v>
      </c>
      <c r="K599" s="37">
        <v>1</v>
      </c>
      <c r="L599" s="102">
        <v>5</v>
      </c>
      <c r="M599" s="111">
        <f t="shared" si="18"/>
        <v>5</v>
      </c>
      <c r="N599" s="111"/>
      <c r="O599" s="111"/>
    </row>
    <row r="600" spans="1:16" ht="12.75">
      <c r="A600" s="4" t="s">
        <v>943</v>
      </c>
      <c r="B600" s="31"/>
      <c r="C600" s="31" t="s">
        <v>1711</v>
      </c>
      <c r="D600" s="31" t="s">
        <v>2612</v>
      </c>
      <c r="E600" s="31"/>
      <c r="F600" s="116"/>
      <c r="K600" s="37"/>
      <c r="L600" s="102">
        <v>10</v>
      </c>
      <c r="M600" s="111">
        <f t="shared" si="18"/>
        <v>0</v>
      </c>
      <c r="N600" s="111"/>
      <c r="O600" s="111"/>
      <c r="P600" s="20">
        <v>7</v>
      </c>
    </row>
    <row r="601" spans="1:15" ht="12.75">
      <c r="A601" s="4" t="s">
        <v>943</v>
      </c>
      <c r="C601" s="4" t="s">
        <v>2613</v>
      </c>
      <c r="D601" s="4" t="s">
        <v>2614</v>
      </c>
      <c r="E601" s="4" t="s">
        <v>1873</v>
      </c>
      <c r="K601" s="37">
        <v>1</v>
      </c>
      <c r="L601" s="102">
        <v>12</v>
      </c>
      <c r="M601" s="111">
        <f t="shared" si="18"/>
        <v>12</v>
      </c>
      <c r="N601" s="111"/>
      <c r="O601" s="111"/>
    </row>
    <row r="602" spans="1:16" ht="12.75">
      <c r="A602" s="4" t="s">
        <v>943</v>
      </c>
      <c r="B602" s="31"/>
      <c r="C602" s="31" t="s">
        <v>2615</v>
      </c>
      <c r="D602" s="31" t="s">
        <v>2616</v>
      </c>
      <c r="E602" s="31" t="s">
        <v>37</v>
      </c>
      <c r="F602" s="116"/>
      <c r="K602" s="37"/>
      <c r="M602" s="111"/>
      <c r="N602" s="111"/>
      <c r="O602" s="111"/>
      <c r="P602" s="20">
        <v>25</v>
      </c>
    </row>
    <row r="603" spans="1:15" ht="12.75">
      <c r="A603" s="4" t="s">
        <v>943</v>
      </c>
      <c r="C603" s="4" t="s">
        <v>2615</v>
      </c>
      <c r="D603" s="4" t="s">
        <v>2616</v>
      </c>
      <c r="K603" s="37">
        <v>1</v>
      </c>
      <c r="L603" s="102">
        <v>20</v>
      </c>
      <c r="M603" s="111">
        <f t="shared" si="18"/>
        <v>20</v>
      </c>
      <c r="N603" s="111"/>
      <c r="O603" s="111"/>
    </row>
    <row r="604" spans="1:15" ht="12.75">
      <c r="A604" s="4" t="s">
        <v>943</v>
      </c>
      <c r="C604" s="4" t="s">
        <v>2615</v>
      </c>
      <c r="D604" s="4" t="s">
        <v>2617</v>
      </c>
      <c r="K604" s="37">
        <v>1</v>
      </c>
      <c r="L604" s="102">
        <v>11</v>
      </c>
      <c r="M604" s="111">
        <f t="shared" si="18"/>
        <v>11</v>
      </c>
      <c r="N604" s="111"/>
      <c r="O604" s="111"/>
    </row>
    <row r="605" spans="1:15" ht="12.75">
      <c r="A605" s="4" t="s">
        <v>943</v>
      </c>
      <c r="C605" s="4" t="s">
        <v>442</v>
      </c>
      <c r="D605" s="4" t="s">
        <v>2618</v>
      </c>
      <c r="K605" s="37">
        <v>1</v>
      </c>
      <c r="L605" s="102">
        <v>25</v>
      </c>
      <c r="M605" s="111">
        <f t="shared" si="18"/>
        <v>25</v>
      </c>
      <c r="N605" s="111"/>
      <c r="O605" s="111"/>
    </row>
    <row r="606" spans="1:16" ht="12.75">
      <c r="A606" s="4" t="s">
        <v>943</v>
      </c>
      <c r="B606" s="31"/>
      <c r="C606" s="31" t="s">
        <v>2619</v>
      </c>
      <c r="D606" s="31" t="s">
        <v>2620</v>
      </c>
      <c r="E606" s="31" t="s">
        <v>2621</v>
      </c>
      <c r="F606" s="116"/>
      <c r="K606" s="37"/>
      <c r="M606" s="111"/>
      <c r="N606" s="111"/>
      <c r="O606" s="111"/>
      <c r="P606" s="20">
        <v>55</v>
      </c>
    </row>
    <row r="607" spans="1:16" ht="12.75">
      <c r="A607" s="4" t="s">
        <v>952</v>
      </c>
      <c r="B607" s="31"/>
      <c r="C607" s="31" t="s">
        <v>2622</v>
      </c>
      <c r="D607" s="31" t="s">
        <v>2623</v>
      </c>
      <c r="E607" s="31"/>
      <c r="F607" s="116"/>
      <c r="G607" s="116"/>
      <c r="H607" s="116"/>
      <c r="I607" s="116"/>
      <c r="J607" s="116"/>
      <c r="K607" s="37"/>
      <c r="M607" s="111"/>
      <c r="N607" s="111"/>
      <c r="O607" s="111"/>
      <c r="P607" s="20">
        <v>3</v>
      </c>
    </row>
    <row r="608" spans="1:15" ht="12.75">
      <c r="A608" s="4" t="s">
        <v>952</v>
      </c>
      <c r="C608" s="4" t="s">
        <v>2624</v>
      </c>
      <c r="D608" s="4" t="s">
        <v>2625</v>
      </c>
      <c r="K608" s="37">
        <v>1</v>
      </c>
      <c r="L608" s="102">
        <v>5</v>
      </c>
      <c r="M608" s="111">
        <f t="shared" si="18"/>
        <v>5</v>
      </c>
      <c r="N608" s="111"/>
      <c r="O608" s="111"/>
    </row>
    <row r="609" spans="1:15" ht="12.75">
      <c r="A609" s="4" t="s">
        <v>952</v>
      </c>
      <c r="C609" s="4" t="s">
        <v>2626</v>
      </c>
      <c r="D609" s="4" t="s">
        <v>2627</v>
      </c>
      <c r="K609" s="37">
        <v>1</v>
      </c>
      <c r="L609" s="102">
        <v>7</v>
      </c>
      <c r="M609" s="111">
        <f t="shared" si="18"/>
        <v>7</v>
      </c>
      <c r="N609" s="111"/>
      <c r="O609" s="111"/>
    </row>
    <row r="610" spans="1:15" ht="12.75">
      <c r="A610" s="4" t="s">
        <v>943</v>
      </c>
      <c r="C610" s="4" t="s">
        <v>2628</v>
      </c>
      <c r="D610" s="4" t="s">
        <v>2629</v>
      </c>
      <c r="K610" s="37">
        <v>1</v>
      </c>
      <c r="L610" s="102">
        <v>15</v>
      </c>
      <c r="M610" s="111">
        <f t="shared" si="18"/>
        <v>15</v>
      </c>
      <c r="N610" s="111"/>
      <c r="O610" s="111"/>
    </row>
    <row r="611" spans="1:15" ht="12.75">
      <c r="A611" s="4" t="s">
        <v>943</v>
      </c>
      <c r="C611" s="4" t="s">
        <v>2630</v>
      </c>
      <c r="D611" s="4" t="s">
        <v>2631</v>
      </c>
      <c r="K611" s="37">
        <v>1</v>
      </c>
      <c r="L611" s="102">
        <v>10</v>
      </c>
      <c r="M611" s="111">
        <f t="shared" si="18"/>
        <v>10</v>
      </c>
      <c r="N611" s="111"/>
      <c r="O611" s="111"/>
    </row>
    <row r="612" spans="1:15" ht="12.75">
      <c r="A612" s="4" t="s">
        <v>943</v>
      </c>
      <c r="C612" s="4" t="s">
        <v>2632</v>
      </c>
      <c r="D612" s="4" t="s">
        <v>2633</v>
      </c>
      <c r="K612" s="37">
        <v>1</v>
      </c>
      <c r="L612" s="102">
        <v>12</v>
      </c>
      <c r="M612" s="111">
        <f t="shared" si="18"/>
        <v>12</v>
      </c>
      <c r="N612" s="111"/>
      <c r="O612" s="111"/>
    </row>
    <row r="613" spans="1:15" ht="12.75">
      <c r="A613" s="4" t="s">
        <v>943</v>
      </c>
      <c r="C613" s="4" t="s">
        <v>2634</v>
      </c>
      <c r="D613" s="4" t="s">
        <v>2635</v>
      </c>
      <c r="K613" s="37">
        <v>1</v>
      </c>
      <c r="L613" s="102">
        <v>25</v>
      </c>
      <c r="M613" s="111">
        <f t="shared" si="18"/>
        <v>25</v>
      </c>
      <c r="N613" s="111"/>
      <c r="O613" s="111"/>
    </row>
    <row r="614" spans="1:15" ht="12.75">
      <c r="A614" s="4" t="s">
        <v>952</v>
      </c>
      <c r="C614" s="4" t="s">
        <v>2636</v>
      </c>
      <c r="D614" s="4" t="s">
        <v>2637</v>
      </c>
      <c r="K614" s="37">
        <v>1</v>
      </c>
      <c r="L614" s="102">
        <v>5</v>
      </c>
      <c r="M614" s="111">
        <f t="shared" si="18"/>
        <v>5</v>
      </c>
      <c r="N614" s="111"/>
      <c r="O614" s="111"/>
    </row>
    <row r="615" spans="1:15" ht="12.75">
      <c r="A615" s="4" t="s">
        <v>952</v>
      </c>
      <c r="C615" s="4" t="s">
        <v>2638</v>
      </c>
      <c r="D615" s="4" t="s">
        <v>2639</v>
      </c>
      <c r="K615" s="37">
        <v>1</v>
      </c>
      <c r="L615" s="102">
        <v>3</v>
      </c>
      <c r="M615" s="111">
        <f t="shared" si="18"/>
        <v>3</v>
      </c>
      <c r="N615" s="111"/>
      <c r="O615" s="111"/>
    </row>
    <row r="616" ht="12.75">
      <c r="K616" s="37"/>
    </row>
    <row r="617" spans="1:15" ht="12.75">
      <c r="A617" s="4" t="s">
        <v>943</v>
      </c>
      <c r="C617" s="4" t="s">
        <v>2640</v>
      </c>
      <c r="D617" s="4" t="s">
        <v>2641</v>
      </c>
      <c r="E617" s="4" t="s">
        <v>2642</v>
      </c>
      <c r="F617" s="101" t="s">
        <v>2643</v>
      </c>
      <c r="K617" s="37">
        <v>1</v>
      </c>
      <c r="L617" s="102">
        <v>15</v>
      </c>
      <c r="M617" s="111">
        <f>SUM(K617*L617)</f>
        <v>15</v>
      </c>
      <c r="N617" s="111"/>
      <c r="O617" s="111"/>
    </row>
    <row r="618" ht="12.75">
      <c r="K618" s="37"/>
    </row>
    <row r="619" spans="1:16" ht="12.75">
      <c r="A619" s="4" t="s">
        <v>952</v>
      </c>
      <c r="B619" s="31"/>
      <c r="C619" s="31" t="s">
        <v>2644</v>
      </c>
      <c r="D619" s="31" t="s">
        <v>2645</v>
      </c>
      <c r="E619" s="31"/>
      <c r="F619" s="116"/>
      <c r="K619" s="37"/>
      <c r="M619" s="111"/>
      <c r="N619" s="111"/>
      <c r="O619" s="111"/>
      <c r="P619" s="20">
        <v>12</v>
      </c>
    </row>
    <row r="620" spans="1:15" ht="12.75">
      <c r="A620" s="4" t="s">
        <v>952</v>
      </c>
      <c r="C620" s="4" t="s">
        <v>449</v>
      </c>
      <c r="D620" s="4" t="s">
        <v>2646</v>
      </c>
      <c r="E620" s="4" t="s">
        <v>37</v>
      </c>
      <c r="K620" s="37">
        <v>1</v>
      </c>
      <c r="L620" s="102">
        <v>10</v>
      </c>
      <c r="M620" s="111">
        <f>SUM(K620*L620)</f>
        <v>10</v>
      </c>
      <c r="N620" s="111"/>
      <c r="O620" s="111"/>
    </row>
    <row r="621" ht="12.75">
      <c r="K621" s="37"/>
    </row>
    <row r="622" ht="12.75">
      <c r="K622" s="37"/>
    </row>
    <row r="623" spans="3:11" ht="12.75">
      <c r="C623" s="173" t="s">
        <v>2647</v>
      </c>
      <c r="D623" s="173"/>
      <c r="K623" s="37"/>
    </row>
    <row r="624" spans="1:15" ht="12.75">
      <c r="A624" s="4" t="s">
        <v>943</v>
      </c>
      <c r="C624" s="4" t="s">
        <v>2648</v>
      </c>
      <c r="D624" s="4" t="s">
        <v>2649</v>
      </c>
      <c r="K624" s="37">
        <v>1</v>
      </c>
      <c r="L624" s="102">
        <v>2</v>
      </c>
      <c r="M624" s="111">
        <f aca="true" t="shared" si="19" ref="M624:M631">SUM(K624*L624)</f>
        <v>2</v>
      </c>
      <c r="N624" s="111"/>
      <c r="O624" s="111"/>
    </row>
    <row r="625" spans="1:15" ht="12.75">
      <c r="A625" s="4" t="s">
        <v>943</v>
      </c>
      <c r="C625" s="4" t="s">
        <v>2650</v>
      </c>
      <c r="D625" s="4" t="s">
        <v>2651</v>
      </c>
      <c r="K625" s="37">
        <v>1</v>
      </c>
      <c r="L625" s="102">
        <v>2</v>
      </c>
      <c r="M625" s="111">
        <f t="shared" si="19"/>
        <v>2</v>
      </c>
      <c r="N625" s="111"/>
      <c r="O625" s="111"/>
    </row>
    <row r="626" spans="1:15" ht="12.75">
      <c r="A626" s="4" t="s">
        <v>943</v>
      </c>
      <c r="C626" s="4" t="s">
        <v>2652</v>
      </c>
      <c r="D626" s="4" t="s">
        <v>2653</v>
      </c>
      <c r="K626" s="37">
        <v>1</v>
      </c>
      <c r="L626" s="102">
        <v>2</v>
      </c>
      <c r="M626" s="111">
        <f t="shared" si="19"/>
        <v>2</v>
      </c>
      <c r="N626" s="111"/>
      <c r="O626" s="111"/>
    </row>
    <row r="627" spans="1:16" ht="12.75">
      <c r="A627" s="4" t="s">
        <v>943</v>
      </c>
      <c r="B627" s="31"/>
      <c r="C627" s="31" t="s">
        <v>2623</v>
      </c>
      <c r="D627" s="31" t="s">
        <v>2654</v>
      </c>
      <c r="E627" s="31"/>
      <c r="F627" s="116"/>
      <c r="G627" s="116"/>
      <c r="H627" s="116"/>
      <c r="I627" s="116"/>
      <c r="J627" s="116"/>
      <c r="K627" s="37"/>
      <c r="M627" s="111"/>
      <c r="N627" s="111"/>
      <c r="O627" s="111"/>
      <c r="P627" s="20">
        <v>2</v>
      </c>
    </row>
    <row r="628" spans="1:15" ht="12.75">
      <c r="A628" s="4" t="s">
        <v>943</v>
      </c>
      <c r="C628" s="4" t="s">
        <v>2655</v>
      </c>
      <c r="D628" s="4" t="s">
        <v>2656</v>
      </c>
      <c r="K628" s="37">
        <v>1</v>
      </c>
      <c r="L628" s="102">
        <v>4</v>
      </c>
      <c r="M628" s="111">
        <f t="shared" si="19"/>
        <v>4</v>
      </c>
      <c r="N628" s="111"/>
      <c r="O628" s="111"/>
    </row>
    <row r="629" spans="1:15" ht="12.75">
      <c r="A629" s="4" t="s">
        <v>943</v>
      </c>
      <c r="C629" s="4" t="s">
        <v>1820</v>
      </c>
      <c r="D629" s="4" t="s">
        <v>2657</v>
      </c>
      <c r="K629" s="37">
        <v>1</v>
      </c>
      <c r="L629" s="102">
        <v>2</v>
      </c>
      <c r="M629" s="111">
        <f t="shared" si="19"/>
        <v>2</v>
      </c>
      <c r="N629" s="111"/>
      <c r="O629" s="111"/>
    </row>
    <row r="630" spans="1:15" ht="12.75">
      <c r="A630" s="4" t="s">
        <v>943</v>
      </c>
      <c r="C630" s="4" t="s">
        <v>2658</v>
      </c>
      <c r="D630" s="4" t="s">
        <v>2659</v>
      </c>
      <c r="K630" s="37">
        <v>1</v>
      </c>
      <c r="L630" s="102">
        <v>2</v>
      </c>
      <c r="M630" s="111">
        <f t="shared" si="19"/>
        <v>2</v>
      </c>
      <c r="N630" s="111"/>
      <c r="O630" s="111"/>
    </row>
    <row r="631" spans="1:15" ht="12.75">
      <c r="A631" s="4" t="s">
        <v>943</v>
      </c>
      <c r="C631" s="4" t="s">
        <v>2660</v>
      </c>
      <c r="D631" s="4" t="s">
        <v>2661</v>
      </c>
      <c r="K631" s="37">
        <v>2</v>
      </c>
      <c r="L631" s="102">
        <v>2</v>
      </c>
      <c r="M631" s="111">
        <f t="shared" si="19"/>
        <v>4</v>
      </c>
      <c r="N631" s="111"/>
      <c r="O631" s="111"/>
    </row>
    <row r="632" ht="12.75">
      <c r="K632" s="37"/>
    </row>
    <row r="633" ht="12.75">
      <c r="K633" s="37"/>
    </row>
    <row r="634" spans="3:11" ht="12.75">
      <c r="C634" s="173" t="s">
        <v>2662</v>
      </c>
      <c r="D634" s="173"/>
      <c r="K634" s="37"/>
    </row>
    <row r="635" spans="1:16" ht="12.75">
      <c r="A635" s="4" t="s">
        <v>952</v>
      </c>
      <c r="B635" s="31"/>
      <c r="C635" s="31" t="s">
        <v>2663</v>
      </c>
      <c r="D635" s="31" t="s">
        <v>2664</v>
      </c>
      <c r="E635" s="31"/>
      <c r="F635" s="116"/>
      <c r="K635" s="37"/>
      <c r="M635" s="111"/>
      <c r="N635" s="111"/>
      <c r="O635" s="111"/>
      <c r="P635" s="20">
        <v>10</v>
      </c>
    </row>
    <row r="636" spans="1:16" ht="12.75">
      <c r="A636" s="4" t="s">
        <v>952</v>
      </c>
      <c r="B636" s="31"/>
      <c r="C636" s="31" t="s">
        <v>2665</v>
      </c>
      <c r="D636" s="31" t="s">
        <v>37</v>
      </c>
      <c r="E636" s="31"/>
      <c r="F636" s="116"/>
      <c r="K636" s="37"/>
      <c r="M636" s="111"/>
      <c r="N636" s="111"/>
      <c r="O636" s="111"/>
      <c r="P636" s="20">
        <v>15</v>
      </c>
    </row>
    <row r="637" spans="1:15" ht="12.75">
      <c r="A637" s="4" t="s">
        <v>952</v>
      </c>
      <c r="C637" s="4" t="s">
        <v>2666</v>
      </c>
      <c r="D637" s="4" t="s">
        <v>37</v>
      </c>
      <c r="K637" s="37">
        <v>1</v>
      </c>
      <c r="L637" s="102">
        <v>15</v>
      </c>
      <c r="M637" s="111">
        <f>SUM(K637*L637)</f>
        <v>15</v>
      </c>
      <c r="N637" s="111"/>
      <c r="O637" s="111"/>
    </row>
    <row r="638" spans="1:15" ht="12.75">
      <c r="A638" s="4" t="s">
        <v>943</v>
      </c>
      <c r="C638" s="4" t="s">
        <v>2666</v>
      </c>
      <c r="K638" s="37">
        <v>1</v>
      </c>
      <c r="L638" s="102">
        <v>5</v>
      </c>
      <c r="M638" s="111">
        <f>SUM(K638*L638)</f>
        <v>5</v>
      </c>
      <c r="N638" s="111"/>
      <c r="O638" s="111"/>
    </row>
    <row r="639" ht="12.75">
      <c r="K639" s="37"/>
    </row>
    <row r="640" ht="12.75">
      <c r="K640" s="37"/>
    </row>
    <row r="641" spans="3:11" ht="12.75">
      <c r="C641" s="173" t="s">
        <v>2667</v>
      </c>
      <c r="D641" s="173"/>
      <c r="K641" s="37"/>
    </row>
    <row r="642" spans="1:15" ht="12.75">
      <c r="A642" s="4" t="s">
        <v>943</v>
      </c>
      <c r="C642" s="4" t="s">
        <v>2668</v>
      </c>
      <c r="D642" s="15"/>
      <c r="K642" s="37">
        <v>1</v>
      </c>
      <c r="L642" s="102">
        <v>8</v>
      </c>
      <c r="M642" s="111">
        <f aca="true" t="shared" si="20" ref="M642:M656">SUM(K642*L642)</f>
        <v>8</v>
      </c>
      <c r="N642" s="111"/>
      <c r="O642" s="111"/>
    </row>
    <row r="643" spans="1:15" ht="12.75">
      <c r="A643" s="4" t="s">
        <v>943</v>
      </c>
      <c r="C643" s="4" t="s">
        <v>2669</v>
      </c>
      <c r="K643" s="37">
        <v>1</v>
      </c>
      <c r="L643" s="102">
        <v>8</v>
      </c>
      <c r="M643" s="111">
        <f t="shared" si="20"/>
        <v>8</v>
      </c>
      <c r="N643" s="111"/>
      <c r="O643" s="111"/>
    </row>
    <row r="644" spans="1:15" ht="12.75">
      <c r="A644" s="4" t="s">
        <v>943</v>
      </c>
      <c r="C644" s="4" t="s">
        <v>2670</v>
      </c>
      <c r="K644" s="37">
        <v>1</v>
      </c>
      <c r="L644" s="102">
        <v>8</v>
      </c>
      <c r="M644" s="111">
        <f t="shared" si="20"/>
        <v>8</v>
      </c>
      <c r="N644" s="111"/>
      <c r="O644" s="111"/>
    </row>
    <row r="645" spans="1:15" ht="12.75">
      <c r="A645" s="4" t="s">
        <v>943</v>
      </c>
      <c r="C645" s="4" t="s">
        <v>2671</v>
      </c>
      <c r="K645" s="37">
        <v>1</v>
      </c>
      <c r="L645" s="102">
        <v>8</v>
      </c>
      <c r="M645" s="111">
        <f t="shared" si="20"/>
        <v>8</v>
      </c>
      <c r="N645" s="111"/>
      <c r="O645" s="111"/>
    </row>
    <row r="646" spans="1:15" ht="12.75">
      <c r="A646" s="4" t="s">
        <v>943</v>
      </c>
      <c r="C646" s="4" t="s">
        <v>2672</v>
      </c>
      <c r="K646" s="37">
        <v>1</v>
      </c>
      <c r="L646" s="102">
        <v>8</v>
      </c>
      <c r="M646" s="111">
        <f t="shared" si="20"/>
        <v>8</v>
      </c>
      <c r="N646" s="111"/>
      <c r="O646" s="111"/>
    </row>
    <row r="647" spans="1:15" ht="12.75">
      <c r="A647" s="4" t="s">
        <v>943</v>
      </c>
      <c r="C647" s="4" t="s">
        <v>2673</v>
      </c>
      <c r="K647" s="37">
        <v>1</v>
      </c>
      <c r="L647" s="102">
        <v>8</v>
      </c>
      <c r="M647" s="111">
        <f t="shared" si="20"/>
        <v>8</v>
      </c>
      <c r="N647" s="111"/>
      <c r="O647" s="111"/>
    </row>
    <row r="648" spans="1:15" ht="12.75">
      <c r="A648" s="4" t="s">
        <v>943</v>
      </c>
      <c r="C648" s="4" t="s">
        <v>2674</v>
      </c>
      <c r="K648" s="37">
        <v>1</v>
      </c>
      <c r="L648" s="102">
        <v>8</v>
      </c>
      <c r="M648" s="111">
        <f t="shared" si="20"/>
        <v>8</v>
      </c>
      <c r="N648" s="111"/>
      <c r="O648" s="111"/>
    </row>
    <row r="649" spans="1:15" ht="12.75">
      <c r="A649" s="4" t="s">
        <v>943</v>
      </c>
      <c r="C649" s="4" t="s">
        <v>2675</v>
      </c>
      <c r="K649" s="37">
        <v>1</v>
      </c>
      <c r="L649" s="102">
        <v>8</v>
      </c>
      <c r="M649" s="111">
        <f t="shared" si="20"/>
        <v>8</v>
      </c>
      <c r="N649" s="111"/>
      <c r="O649" s="111"/>
    </row>
    <row r="650" spans="1:15" ht="12.75">
      <c r="A650" s="4" t="s">
        <v>943</v>
      </c>
      <c r="C650" s="4" t="s">
        <v>2676</v>
      </c>
      <c r="K650" s="37">
        <v>1</v>
      </c>
      <c r="L650" s="102">
        <v>8</v>
      </c>
      <c r="M650" s="111">
        <f t="shared" si="20"/>
        <v>8</v>
      </c>
      <c r="N650" s="111"/>
      <c r="O650" s="111"/>
    </row>
    <row r="651" spans="1:15" ht="12.75">
      <c r="A651" s="4" t="s">
        <v>943</v>
      </c>
      <c r="C651" s="4" t="s">
        <v>2677</v>
      </c>
      <c r="K651" s="37">
        <v>1</v>
      </c>
      <c r="L651" s="102">
        <v>8</v>
      </c>
      <c r="M651" s="111">
        <f t="shared" si="20"/>
        <v>8</v>
      </c>
      <c r="N651" s="111"/>
      <c r="O651" s="111"/>
    </row>
    <row r="652" spans="1:15" ht="12.75">
      <c r="A652" s="4" t="s">
        <v>943</v>
      </c>
      <c r="C652" s="4" t="s">
        <v>2678</v>
      </c>
      <c r="K652" s="37">
        <v>1</v>
      </c>
      <c r="L652" s="102">
        <v>8</v>
      </c>
      <c r="M652" s="111">
        <f t="shared" si="20"/>
        <v>8</v>
      </c>
      <c r="N652" s="111"/>
      <c r="O652" s="111"/>
    </row>
    <row r="653" spans="1:15" ht="12.75">
      <c r="A653" s="4" t="s">
        <v>943</v>
      </c>
      <c r="C653" s="4" t="s">
        <v>2679</v>
      </c>
      <c r="K653" s="37">
        <v>1</v>
      </c>
      <c r="L653" s="102">
        <v>8</v>
      </c>
      <c r="M653" s="111">
        <f t="shared" si="20"/>
        <v>8</v>
      </c>
      <c r="N653" s="111"/>
      <c r="O653" s="111"/>
    </row>
    <row r="654" spans="1:15" ht="12.75">
      <c r="A654" s="4" t="s">
        <v>943</v>
      </c>
      <c r="C654" s="4" t="s">
        <v>2680</v>
      </c>
      <c r="K654" s="37">
        <v>1</v>
      </c>
      <c r="L654" s="102">
        <v>8</v>
      </c>
      <c r="M654" s="111">
        <f t="shared" si="20"/>
        <v>8</v>
      </c>
      <c r="N654" s="111"/>
      <c r="O654" s="111"/>
    </row>
    <row r="655" spans="1:15" ht="12.75">
      <c r="A655" s="4" t="s">
        <v>943</v>
      </c>
      <c r="C655" s="4" t="s">
        <v>2681</v>
      </c>
      <c r="K655" s="37">
        <v>1</v>
      </c>
      <c r="L655" s="102">
        <v>8</v>
      </c>
      <c r="M655" s="111">
        <f t="shared" si="20"/>
        <v>8</v>
      </c>
      <c r="N655" s="111"/>
      <c r="O655" s="111"/>
    </row>
    <row r="656" spans="1:15" ht="12.75">
      <c r="A656" s="4" t="s">
        <v>943</v>
      </c>
      <c r="C656" s="4" t="s">
        <v>2682</v>
      </c>
      <c r="K656" s="37">
        <v>1</v>
      </c>
      <c r="L656" s="102">
        <v>8</v>
      </c>
      <c r="M656" s="111">
        <f t="shared" si="20"/>
        <v>8</v>
      </c>
      <c r="N656" s="111"/>
      <c r="O656" s="111"/>
    </row>
    <row r="657" ht="12.75">
      <c r="K657" s="37"/>
    </row>
    <row r="658" ht="12.75">
      <c r="K658" s="37"/>
    </row>
    <row r="659" ht="12.75">
      <c r="K659" s="37"/>
    </row>
    <row r="660" ht="12.75">
      <c r="K660" s="37"/>
    </row>
    <row r="661" ht="12.75">
      <c r="K661" s="37"/>
    </row>
    <row r="662" ht="12.75">
      <c r="K662" s="37"/>
    </row>
    <row r="663" ht="12.75">
      <c r="K663" s="37"/>
    </row>
    <row r="664" ht="12.75">
      <c r="K664" s="37"/>
    </row>
    <row r="665" ht="12.75">
      <c r="K665" s="37"/>
    </row>
    <row r="666" ht="12.75">
      <c r="K666" s="37"/>
    </row>
    <row r="667" ht="12.75">
      <c r="K667" s="37"/>
    </row>
    <row r="668" ht="12.75">
      <c r="K668" s="37"/>
    </row>
    <row r="669" ht="12.75">
      <c r="K669" s="37"/>
    </row>
    <row r="670" ht="12.75">
      <c r="K670" s="37"/>
    </row>
    <row r="671" ht="12.75">
      <c r="K671" s="37"/>
    </row>
    <row r="672" ht="12.75">
      <c r="K672" s="37"/>
    </row>
    <row r="673" ht="12.75">
      <c r="K673" s="37"/>
    </row>
    <row r="674" ht="12.75">
      <c r="K674" s="37"/>
    </row>
    <row r="675" ht="12.75">
      <c r="K675" s="37"/>
    </row>
    <row r="676" ht="12.75">
      <c r="K676" s="37"/>
    </row>
    <row r="677" ht="12.75">
      <c r="K677" s="37"/>
    </row>
    <row r="678" ht="12.75">
      <c r="K678" s="37"/>
    </row>
    <row r="679" ht="12.75">
      <c r="K679" s="37"/>
    </row>
    <row r="680" ht="12.75">
      <c r="K680" s="37"/>
    </row>
    <row r="681" ht="12.75">
      <c r="K681" s="37"/>
    </row>
  </sheetData>
  <sheetProtection selectLockedCells="1" selectUnlockedCells="1"/>
  <mergeCells count="14">
    <mergeCell ref="B1:F1"/>
    <mergeCell ref="C69:D69"/>
    <mergeCell ref="C149:D149"/>
    <mergeCell ref="C223:D223"/>
    <mergeCell ref="C238:D238"/>
    <mergeCell ref="C270:D270"/>
    <mergeCell ref="C305:D305"/>
    <mergeCell ref="C313:D313"/>
    <mergeCell ref="C634:D634"/>
    <mergeCell ref="C641:D641"/>
    <mergeCell ref="C525:D525"/>
    <mergeCell ref="C539:D539"/>
    <mergeCell ref="C554:D554"/>
    <mergeCell ref="C623:D623"/>
  </mergeCells>
  <printOptions/>
  <pageMargins left="0.25" right="0.25" top="0.25" bottom="0.25" header="0.5118055555555555" footer="0.5118055555555555"/>
  <pageSetup horizontalDpi="300" verticalDpi="300" orientation="landscape" scale="85" r:id="rId1"/>
  <rowBreaks count="13" manualBreakCount="13">
    <brk id="48" max="255" man="1"/>
    <brk id="95" max="255" man="1"/>
    <brk id="142" max="255" man="1"/>
    <brk id="189" max="255" man="1"/>
    <brk id="236" max="255" man="1"/>
    <brk id="283" max="255" man="1"/>
    <brk id="330" max="255" man="1"/>
    <brk id="377" max="255" man="1"/>
    <brk id="424" max="255" man="1"/>
    <brk id="471" max="255" man="1"/>
    <brk id="518" max="255" man="1"/>
    <brk id="565" max="255" man="1"/>
    <brk id="61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135"/>
  <sheetViews>
    <sheetView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7109375" style="39" customWidth="1"/>
    <col min="2" max="2" width="18.28125" style="39" customWidth="1"/>
    <col min="3" max="3" width="19.7109375" style="39" customWidth="1"/>
    <col min="4" max="4" width="54.7109375" style="39" customWidth="1"/>
    <col min="5" max="5" width="11.8515625" style="39" customWidth="1"/>
    <col min="6" max="10" width="1.7109375" style="0" customWidth="1"/>
    <col min="11" max="11" width="6.57421875" style="46" customWidth="1"/>
    <col min="12" max="12" width="9.140625" style="123" customWidth="1"/>
    <col min="13" max="13" width="9.00390625" style="124" customWidth="1"/>
    <col min="14" max="15" width="1.7109375" style="124" customWidth="1"/>
    <col min="16" max="16" width="9.140625" style="41" customWidth="1"/>
  </cols>
  <sheetData>
    <row r="1" spans="2:9" ht="20.25">
      <c r="B1" s="170" t="s">
        <v>2683</v>
      </c>
      <c r="C1" s="170"/>
      <c r="D1" s="170"/>
      <c r="E1" s="170"/>
      <c r="F1" s="170"/>
      <c r="G1" s="80"/>
      <c r="H1" s="80"/>
      <c r="I1" s="80"/>
    </row>
    <row r="2" spans="2:9" ht="15.75" customHeight="1">
      <c r="B2" s="80"/>
      <c r="C2" s="80"/>
      <c r="D2" s="80"/>
      <c r="E2" s="80"/>
      <c r="F2" s="80"/>
      <c r="G2" s="80"/>
      <c r="H2" s="80"/>
      <c r="I2" s="80"/>
    </row>
    <row r="3" spans="2:17" ht="15.75">
      <c r="B3" s="44"/>
      <c r="C3" s="44"/>
      <c r="D3" s="44"/>
      <c r="E3" s="44"/>
      <c r="F3" s="125"/>
      <c r="G3" s="125"/>
      <c r="H3" s="125"/>
      <c r="I3" s="125"/>
      <c r="J3" s="50"/>
      <c r="K3" s="82" t="s">
        <v>939</v>
      </c>
      <c r="L3" s="70" t="s">
        <v>939</v>
      </c>
      <c r="M3" s="70" t="s">
        <v>939</v>
      </c>
      <c r="N3" s="70"/>
      <c r="O3" s="70"/>
      <c r="P3" s="67" t="s">
        <v>939</v>
      </c>
      <c r="Q3" s="72"/>
    </row>
    <row r="4" spans="2:17" ht="15">
      <c r="B4" s="126"/>
      <c r="C4" s="126"/>
      <c r="D4" s="126"/>
      <c r="E4" s="126"/>
      <c r="F4" s="126"/>
      <c r="G4" s="126"/>
      <c r="H4" s="126"/>
      <c r="I4" s="126"/>
      <c r="J4" s="50"/>
      <c r="K4" s="127">
        <f>SUM(K7:K1001)</f>
        <v>139</v>
      </c>
      <c r="L4" s="70">
        <f>SUM(L8:L1002)</f>
        <v>613</v>
      </c>
      <c r="M4" s="70">
        <f>SUM(M8:M1002)</f>
        <v>761</v>
      </c>
      <c r="N4" s="70"/>
      <c r="O4" s="70"/>
      <c r="P4" s="67">
        <f>SUM(P8:P1002)</f>
        <v>0</v>
      </c>
      <c r="Q4" s="72"/>
    </row>
    <row r="5" spans="5:9" ht="12.75">
      <c r="E5" s="46"/>
      <c r="F5" s="128"/>
      <c r="G5" s="128"/>
      <c r="H5" s="128"/>
      <c r="I5" s="128"/>
    </row>
    <row r="6" spans="1:16" ht="12.75">
      <c r="A6" s="48" t="s">
        <v>943</v>
      </c>
      <c r="B6" s="48" t="s">
        <v>2684</v>
      </c>
      <c r="C6" s="48" t="s">
        <v>2685</v>
      </c>
      <c r="D6" s="48" t="s">
        <v>946</v>
      </c>
      <c r="E6" s="49"/>
      <c r="F6" s="129"/>
      <c r="G6" s="129"/>
      <c r="H6" s="129"/>
      <c r="I6" s="129"/>
      <c r="K6" s="49" t="s">
        <v>947</v>
      </c>
      <c r="L6" s="96" t="s">
        <v>1862</v>
      </c>
      <c r="M6" s="70" t="s">
        <v>939</v>
      </c>
      <c r="N6" s="70"/>
      <c r="O6" s="70"/>
      <c r="P6" s="41" t="s">
        <v>942</v>
      </c>
    </row>
    <row r="7" spans="1:9" ht="12.75">
      <c r="A7" s="56"/>
      <c r="B7" s="48" t="s">
        <v>2686</v>
      </c>
      <c r="C7" s="48"/>
      <c r="D7" s="48"/>
      <c r="E7" s="49"/>
      <c r="F7" s="129"/>
      <c r="G7" s="129"/>
      <c r="H7" s="129"/>
      <c r="I7" s="129"/>
    </row>
    <row r="8" spans="1:13" ht="12.75">
      <c r="A8" s="39" t="s">
        <v>952</v>
      </c>
      <c r="B8" s="56"/>
      <c r="C8" s="56" t="s">
        <v>2687</v>
      </c>
      <c r="D8" s="56" t="s">
        <v>2688</v>
      </c>
      <c r="E8" s="93" t="s">
        <v>2689</v>
      </c>
      <c r="F8" s="130"/>
      <c r="G8" s="130"/>
      <c r="H8" s="130"/>
      <c r="I8" s="130"/>
      <c r="J8" s="60"/>
      <c r="K8" s="93">
        <v>2</v>
      </c>
      <c r="L8" s="131">
        <v>7</v>
      </c>
      <c r="M8" s="124">
        <f>SUM(K8*L8)</f>
        <v>14</v>
      </c>
    </row>
    <row r="9" spans="1:15" ht="12.75">
      <c r="A9" s="48"/>
      <c r="B9" s="48"/>
      <c r="C9" s="48"/>
      <c r="D9" s="48"/>
      <c r="E9" s="49"/>
      <c r="F9" s="129"/>
      <c r="G9" s="129"/>
      <c r="H9" s="129"/>
      <c r="I9" s="129"/>
      <c r="M9" s="132"/>
      <c r="N9" s="132"/>
      <c r="O9" s="132"/>
    </row>
    <row r="10" spans="1:9" ht="12.75">
      <c r="A10" s="56"/>
      <c r="B10" s="48" t="s">
        <v>2690</v>
      </c>
      <c r="C10" s="48"/>
      <c r="D10" s="48"/>
      <c r="E10" s="49"/>
      <c r="F10" s="129"/>
      <c r="G10" s="129"/>
      <c r="H10" s="129"/>
      <c r="I10" s="129"/>
    </row>
    <row r="11" spans="1:13" ht="12.75">
      <c r="A11" s="39" t="s">
        <v>952</v>
      </c>
      <c r="B11" s="56"/>
      <c r="C11" s="56" t="s">
        <v>2690</v>
      </c>
      <c r="D11" s="56" t="s">
        <v>2691</v>
      </c>
      <c r="E11" s="93" t="s">
        <v>2689</v>
      </c>
      <c r="F11" s="130"/>
      <c r="G11" s="130"/>
      <c r="H11" s="130"/>
      <c r="I11" s="130"/>
      <c r="J11" s="60"/>
      <c r="K11" s="93">
        <v>1</v>
      </c>
      <c r="L11" s="131">
        <v>10</v>
      </c>
      <c r="M11" s="124">
        <f aca="true" t="shared" si="0" ref="M11:M23">SUM(K11*L11)</f>
        <v>10</v>
      </c>
    </row>
    <row r="12" spans="1:13" ht="12.75">
      <c r="A12" s="39" t="s">
        <v>952</v>
      </c>
      <c r="B12" s="56"/>
      <c r="C12" s="56" t="s">
        <v>2690</v>
      </c>
      <c r="D12" s="56" t="s">
        <v>2692</v>
      </c>
      <c r="E12" s="93" t="s">
        <v>2689</v>
      </c>
      <c r="F12" s="130"/>
      <c r="G12" s="130"/>
      <c r="H12" s="130"/>
      <c r="I12" s="130"/>
      <c r="J12" s="60"/>
      <c r="K12" s="93">
        <v>1</v>
      </c>
      <c r="L12" s="131">
        <v>8</v>
      </c>
      <c r="M12" s="124">
        <f t="shared" si="0"/>
        <v>8</v>
      </c>
    </row>
    <row r="13" spans="1:13" ht="12.75">
      <c r="A13" s="39" t="s">
        <v>952</v>
      </c>
      <c r="B13" s="56"/>
      <c r="C13" s="56" t="s">
        <v>2690</v>
      </c>
      <c r="D13" s="56" t="s">
        <v>2693</v>
      </c>
      <c r="E13" s="93"/>
      <c r="F13" s="130"/>
      <c r="G13" s="130"/>
      <c r="H13" s="130"/>
      <c r="I13" s="130"/>
      <c r="J13" s="60"/>
      <c r="K13" s="93">
        <v>1</v>
      </c>
      <c r="L13" s="131">
        <v>7</v>
      </c>
      <c r="M13" s="124">
        <f t="shared" si="0"/>
        <v>7</v>
      </c>
    </row>
    <row r="14" spans="1:13" ht="12.75">
      <c r="A14" s="39" t="s">
        <v>952</v>
      </c>
      <c r="B14" s="56"/>
      <c r="C14" s="56" t="s">
        <v>2690</v>
      </c>
      <c r="D14" s="56" t="s">
        <v>2694</v>
      </c>
      <c r="E14" s="46" t="s">
        <v>37</v>
      </c>
      <c r="F14" s="130"/>
      <c r="G14" s="130"/>
      <c r="H14" s="130"/>
      <c r="I14" s="130"/>
      <c r="J14" s="60"/>
      <c r="K14" s="93">
        <v>1</v>
      </c>
      <c r="L14" s="131">
        <v>15</v>
      </c>
      <c r="M14" s="124">
        <f t="shared" si="0"/>
        <v>15</v>
      </c>
    </row>
    <row r="15" spans="1:13" ht="12.75">
      <c r="A15" s="39" t="s">
        <v>952</v>
      </c>
      <c r="B15" s="56"/>
      <c r="C15" s="56" t="s">
        <v>2690</v>
      </c>
      <c r="D15" s="56" t="s">
        <v>2695</v>
      </c>
      <c r="E15" s="93"/>
      <c r="F15" s="130"/>
      <c r="G15" s="130"/>
      <c r="H15" s="130"/>
      <c r="I15" s="130"/>
      <c r="J15" s="60"/>
      <c r="K15" s="93">
        <v>1</v>
      </c>
      <c r="L15" s="131">
        <v>12</v>
      </c>
      <c r="M15" s="124">
        <f t="shared" si="0"/>
        <v>12</v>
      </c>
    </row>
    <row r="16" spans="1:13" ht="12.75">
      <c r="A16" s="39" t="s">
        <v>952</v>
      </c>
      <c r="B16" s="56"/>
      <c r="C16" s="56" t="s">
        <v>2690</v>
      </c>
      <c r="D16" s="56" t="s">
        <v>2696</v>
      </c>
      <c r="E16" s="93"/>
      <c r="F16" s="130"/>
      <c r="G16" s="130"/>
      <c r="H16" s="130"/>
      <c r="I16" s="130"/>
      <c r="J16" s="60"/>
      <c r="K16" s="93">
        <v>1</v>
      </c>
      <c r="L16" s="131">
        <v>7</v>
      </c>
      <c r="M16" s="124">
        <f t="shared" si="0"/>
        <v>7</v>
      </c>
    </row>
    <row r="17" spans="1:13" ht="12.75">
      <c r="A17" s="39" t="s">
        <v>952</v>
      </c>
      <c r="B17" s="56"/>
      <c r="C17" s="56" t="s">
        <v>2690</v>
      </c>
      <c r="D17" s="56" t="s">
        <v>2697</v>
      </c>
      <c r="E17" s="93"/>
      <c r="F17" s="130"/>
      <c r="G17" s="130"/>
      <c r="H17" s="130"/>
      <c r="I17" s="130"/>
      <c r="J17" s="60"/>
      <c r="K17" s="93">
        <v>2</v>
      </c>
      <c r="L17" s="131">
        <v>7</v>
      </c>
      <c r="M17" s="124">
        <f t="shared" si="0"/>
        <v>14</v>
      </c>
    </row>
    <row r="18" spans="1:13" ht="12.75">
      <c r="A18" s="39" t="s">
        <v>952</v>
      </c>
      <c r="B18" s="56"/>
      <c r="C18" s="56" t="s">
        <v>2690</v>
      </c>
      <c r="D18" s="56" t="s">
        <v>2698</v>
      </c>
      <c r="E18" s="93"/>
      <c r="F18" s="130"/>
      <c r="G18" s="130"/>
      <c r="H18" s="130"/>
      <c r="I18" s="130"/>
      <c r="J18" s="60"/>
      <c r="K18" s="93">
        <v>1</v>
      </c>
      <c r="L18" s="131">
        <v>10</v>
      </c>
      <c r="M18" s="124">
        <f t="shared" si="0"/>
        <v>10</v>
      </c>
    </row>
    <row r="19" spans="1:13" ht="12.75">
      <c r="A19" s="39" t="s">
        <v>952</v>
      </c>
      <c r="B19" s="56"/>
      <c r="C19" s="56" t="s">
        <v>2690</v>
      </c>
      <c r="D19" s="56" t="s">
        <v>2699</v>
      </c>
      <c r="E19" s="93"/>
      <c r="F19" s="130"/>
      <c r="G19" s="130"/>
      <c r="H19" s="130"/>
      <c r="I19" s="130"/>
      <c r="J19" s="60"/>
      <c r="K19" s="93">
        <v>1</v>
      </c>
      <c r="L19" s="131">
        <v>3</v>
      </c>
      <c r="M19" s="124">
        <f t="shared" si="0"/>
        <v>3</v>
      </c>
    </row>
    <row r="20" spans="1:13" ht="12.75">
      <c r="A20" s="39" t="s">
        <v>952</v>
      </c>
      <c r="B20" s="56"/>
      <c r="C20" s="56" t="s">
        <v>2690</v>
      </c>
      <c r="D20" s="56" t="s">
        <v>2700</v>
      </c>
      <c r="E20" s="93"/>
      <c r="F20" s="130"/>
      <c r="G20" s="130"/>
      <c r="H20" s="130"/>
      <c r="I20" s="130"/>
      <c r="J20" s="60"/>
      <c r="K20" s="93">
        <v>1</v>
      </c>
      <c r="L20" s="131">
        <v>5</v>
      </c>
      <c r="M20" s="124">
        <f t="shared" si="0"/>
        <v>5</v>
      </c>
    </row>
    <row r="21" spans="1:13" ht="12.75">
      <c r="A21" s="39" t="s">
        <v>952</v>
      </c>
      <c r="B21" s="56"/>
      <c r="C21" s="56" t="s">
        <v>2690</v>
      </c>
      <c r="D21" s="56" t="s">
        <v>2701</v>
      </c>
      <c r="E21" s="93"/>
      <c r="F21" s="130"/>
      <c r="G21" s="130"/>
      <c r="H21" s="130"/>
      <c r="I21" s="130"/>
      <c r="J21" s="60"/>
      <c r="K21" s="93">
        <v>1</v>
      </c>
      <c r="L21" s="131">
        <v>3</v>
      </c>
      <c r="M21" s="124">
        <f t="shared" si="0"/>
        <v>3</v>
      </c>
    </row>
    <row r="22" spans="1:13" ht="12.75">
      <c r="A22" s="39" t="s">
        <v>952</v>
      </c>
      <c r="B22" s="56"/>
      <c r="C22" s="39" t="s">
        <v>2690</v>
      </c>
      <c r="D22" s="39" t="s">
        <v>2702</v>
      </c>
      <c r="E22" s="93"/>
      <c r="F22" s="130"/>
      <c r="G22" s="130"/>
      <c r="H22" s="130"/>
      <c r="I22" s="130"/>
      <c r="J22" s="60"/>
      <c r="K22" s="93">
        <v>1</v>
      </c>
      <c r="L22" s="131">
        <v>5</v>
      </c>
      <c r="M22" s="124">
        <f t="shared" si="0"/>
        <v>5</v>
      </c>
    </row>
    <row r="23" spans="1:13" ht="12.75">
      <c r="A23" s="56" t="s">
        <v>943</v>
      </c>
      <c r="B23" s="56"/>
      <c r="C23" s="56" t="s">
        <v>299</v>
      </c>
      <c r="D23" s="133" t="s">
        <v>2703</v>
      </c>
      <c r="E23" s="93"/>
      <c r="F23" s="130"/>
      <c r="G23" s="130"/>
      <c r="H23" s="130"/>
      <c r="I23" s="130"/>
      <c r="J23" s="60"/>
      <c r="K23" s="93">
        <v>1</v>
      </c>
      <c r="L23" s="131">
        <v>5</v>
      </c>
      <c r="M23" s="124">
        <f t="shared" si="0"/>
        <v>5</v>
      </c>
    </row>
    <row r="24" spans="1:15" ht="12.75">
      <c r="A24" s="48"/>
      <c r="B24" s="56"/>
      <c r="C24" s="48"/>
      <c r="D24" s="48"/>
      <c r="E24" s="49"/>
      <c r="F24" s="129"/>
      <c r="G24" s="129"/>
      <c r="H24" s="129"/>
      <c r="I24" s="129"/>
      <c r="M24" s="132"/>
      <c r="N24" s="132"/>
      <c r="O24" s="132"/>
    </row>
    <row r="25" spans="1:9" ht="12.75">
      <c r="A25" s="56"/>
      <c r="B25" s="48" t="s">
        <v>2704</v>
      </c>
      <c r="C25" s="48"/>
      <c r="D25" s="48"/>
      <c r="E25" s="49"/>
      <c r="F25" s="129"/>
      <c r="G25" s="129"/>
      <c r="H25" s="129"/>
      <c r="I25" s="129"/>
    </row>
    <row r="26" spans="1:13" ht="12.75">
      <c r="A26" s="39" t="s">
        <v>952</v>
      </c>
      <c r="B26" s="56"/>
      <c r="C26" s="56" t="s">
        <v>1390</v>
      </c>
      <c r="D26" s="56" t="s">
        <v>2705</v>
      </c>
      <c r="E26" s="93"/>
      <c r="F26" s="130"/>
      <c r="G26" s="130"/>
      <c r="H26" s="130"/>
      <c r="I26" s="130"/>
      <c r="J26" s="60"/>
      <c r="K26" s="93">
        <v>1</v>
      </c>
      <c r="L26" s="131">
        <v>5</v>
      </c>
      <c r="M26" s="124">
        <f aca="true" t="shared" si="1" ref="M26:M39">SUM(K26*L26)</f>
        <v>5</v>
      </c>
    </row>
    <row r="27" spans="1:13" ht="12.75">
      <c r="A27" s="39" t="s">
        <v>952</v>
      </c>
      <c r="B27" s="56"/>
      <c r="C27" s="56" t="s">
        <v>93</v>
      </c>
      <c r="D27" s="56" t="s">
        <v>2705</v>
      </c>
      <c r="E27" s="93" t="s">
        <v>2706</v>
      </c>
      <c r="F27" s="130"/>
      <c r="G27" s="130"/>
      <c r="H27" s="130"/>
      <c r="I27" s="130"/>
      <c r="J27" s="60"/>
      <c r="K27" s="93">
        <v>1</v>
      </c>
      <c r="L27" s="131">
        <v>5</v>
      </c>
      <c r="M27" s="124">
        <f t="shared" si="1"/>
        <v>5</v>
      </c>
    </row>
    <row r="28" spans="1:13" ht="12.75">
      <c r="A28" s="39" t="s">
        <v>952</v>
      </c>
      <c r="B28" s="56"/>
      <c r="C28" s="56" t="s">
        <v>1876</v>
      </c>
      <c r="D28" s="56" t="s">
        <v>2705</v>
      </c>
      <c r="E28" s="93"/>
      <c r="F28" s="130"/>
      <c r="G28" s="130"/>
      <c r="H28" s="130"/>
      <c r="I28" s="130"/>
      <c r="J28" s="60"/>
      <c r="K28" s="93">
        <v>1</v>
      </c>
      <c r="L28" s="131">
        <v>5</v>
      </c>
      <c r="M28" s="124">
        <f t="shared" si="1"/>
        <v>5</v>
      </c>
    </row>
    <row r="29" spans="1:13" ht="12.75">
      <c r="A29" s="39" t="s">
        <v>952</v>
      </c>
      <c r="B29" s="56"/>
      <c r="C29" s="56" t="s">
        <v>478</v>
      </c>
      <c r="D29" s="56" t="s">
        <v>2707</v>
      </c>
      <c r="E29" s="93"/>
      <c r="F29" s="130"/>
      <c r="G29" s="130"/>
      <c r="H29" s="130"/>
      <c r="I29" s="130"/>
      <c r="J29" s="60"/>
      <c r="K29" s="93">
        <v>1</v>
      </c>
      <c r="L29" s="131">
        <v>5</v>
      </c>
      <c r="M29" s="124">
        <f t="shared" si="1"/>
        <v>5</v>
      </c>
    </row>
    <row r="30" spans="1:13" ht="12.75">
      <c r="A30" s="39" t="s">
        <v>952</v>
      </c>
      <c r="B30" s="56"/>
      <c r="C30" s="56" t="s">
        <v>2708</v>
      </c>
      <c r="D30" s="56" t="s">
        <v>2705</v>
      </c>
      <c r="E30" s="93"/>
      <c r="F30" s="130"/>
      <c r="G30" s="130"/>
      <c r="H30" s="130"/>
      <c r="I30" s="130"/>
      <c r="J30" s="60"/>
      <c r="K30" s="93">
        <v>1</v>
      </c>
      <c r="L30" s="131">
        <v>7</v>
      </c>
      <c r="M30" s="124">
        <f t="shared" si="1"/>
        <v>7</v>
      </c>
    </row>
    <row r="31" spans="1:13" ht="12.75">
      <c r="A31" s="39" t="s">
        <v>952</v>
      </c>
      <c r="B31" s="56"/>
      <c r="C31" s="56" t="s">
        <v>393</v>
      </c>
      <c r="D31" s="56" t="s">
        <v>2705</v>
      </c>
      <c r="E31" s="93"/>
      <c r="F31" s="130"/>
      <c r="G31" s="130"/>
      <c r="H31" s="130"/>
      <c r="I31" s="130"/>
      <c r="J31" s="60"/>
      <c r="K31" s="93">
        <v>1</v>
      </c>
      <c r="L31" s="131">
        <v>3</v>
      </c>
      <c r="M31" s="124">
        <f t="shared" si="1"/>
        <v>3</v>
      </c>
    </row>
    <row r="32" spans="1:13" ht="12.75">
      <c r="A32" s="39" t="s">
        <v>952</v>
      </c>
      <c r="B32" s="56"/>
      <c r="C32" s="56" t="s">
        <v>2709</v>
      </c>
      <c r="D32" s="56" t="s">
        <v>2705</v>
      </c>
      <c r="E32" s="93"/>
      <c r="F32" s="130"/>
      <c r="G32" s="130"/>
      <c r="H32" s="130"/>
      <c r="I32" s="130"/>
      <c r="J32" s="60"/>
      <c r="K32" s="93">
        <v>1</v>
      </c>
      <c r="L32" s="131">
        <v>7</v>
      </c>
      <c r="M32" s="124">
        <f t="shared" si="1"/>
        <v>7</v>
      </c>
    </row>
    <row r="33" spans="1:13" ht="12.75">
      <c r="A33" s="39" t="s">
        <v>952</v>
      </c>
      <c r="B33" s="56"/>
      <c r="C33" s="56" t="s">
        <v>2710</v>
      </c>
      <c r="D33" s="56" t="s">
        <v>2711</v>
      </c>
      <c r="E33" s="93"/>
      <c r="F33" s="130"/>
      <c r="G33" s="130"/>
      <c r="H33" s="130"/>
      <c r="I33" s="130"/>
      <c r="J33" s="60"/>
      <c r="K33" s="93">
        <v>1</v>
      </c>
      <c r="L33" s="131">
        <v>7</v>
      </c>
      <c r="M33" s="124">
        <f t="shared" si="1"/>
        <v>7</v>
      </c>
    </row>
    <row r="34" spans="1:13" ht="12.75">
      <c r="A34" s="39" t="s">
        <v>952</v>
      </c>
      <c r="B34" s="56"/>
      <c r="C34" s="56" t="s">
        <v>2712</v>
      </c>
      <c r="D34" s="56" t="s">
        <v>2713</v>
      </c>
      <c r="E34" s="93"/>
      <c r="F34" s="130"/>
      <c r="G34" s="130"/>
      <c r="H34" s="130"/>
      <c r="I34" s="130"/>
      <c r="J34" s="60"/>
      <c r="K34" s="93">
        <v>1</v>
      </c>
      <c r="L34" s="131">
        <v>4</v>
      </c>
      <c r="M34" s="124">
        <f t="shared" si="1"/>
        <v>4</v>
      </c>
    </row>
    <row r="35" spans="1:13" ht="12.75">
      <c r="A35" s="39" t="s">
        <v>952</v>
      </c>
      <c r="B35" s="56"/>
      <c r="C35" s="56" t="s">
        <v>1726</v>
      </c>
      <c r="D35" s="56" t="s">
        <v>2713</v>
      </c>
      <c r="E35" s="93"/>
      <c r="F35" s="130"/>
      <c r="G35" s="130"/>
      <c r="H35" s="130"/>
      <c r="I35" s="130"/>
      <c r="J35" s="60"/>
      <c r="K35" s="93">
        <v>1</v>
      </c>
      <c r="L35" s="131">
        <v>4</v>
      </c>
      <c r="M35" s="124">
        <f t="shared" si="1"/>
        <v>4</v>
      </c>
    </row>
    <row r="36" spans="1:13" ht="12.75">
      <c r="A36" s="39" t="s">
        <v>952</v>
      </c>
      <c r="B36" s="56"/>
      <c r="C36" s="56" t="s">
        <v>1876</v>
      </c>
      <c r="D36" s="56" t="s">
        <v>2713</v>
      </c>
      <c r="E36" s="93"/>
      <c r="F36" s="130"/>
      <c r="G36" s="130"/>
      <c r="H36" s="130"/>
      <c r="I36" s="130"/>
      <c r="J36" s="60"/>
      <c r="K36" s="93">
        <v>2</v>
      </c>
      <c r="L36" s="131">
        <v>5</v>
      </c>
      <c r="M36" s="124">
        <f t="shared" si="1"/>
        <v>10</v>
      </c>
    </row>
    <row r="37" spans="1:13" ht="12.75">
      <c r="A37" s="56"/>
      <c r="B37" s="56"/>
      <c r="C37" s="56" t="s">
        <v>2714</v>
      </c>
      <c r="D37" s="56" t="s">
        <v>2715</v>
      </c>
      <c r="E37" s="93"/>
      <c r="F37" s="130"/>
      <c r="G37" s="130"/>
      <c r="H37" s="130"/>
      <c r="I37" s="130"/>
      <c r="J37" s="60"/>
      <c r="K37" s="93"/>
      <c r="L37" s="131"/>
      <c r="M37" s="124">
        <f t="shared" si="1"/>
        <v>0</v>
      </c>
    </row>
    <row r="38" spans="1:13" ht="12.75">
      <c r="A38" s="39" t="s">
        <v>952</v>
      </c>
      <c r="B38" s="56"/>
      <c r="C38" s="56" t="s">
        <v>2716</v>
      </c>
      <c r="D38" s="56" t="s">
        <v>2717</v>
      </c>
      <c r="E38" s="93"/>
      <c r="F38" s="130"/>
      <c r="G38" s="130"/>
      <c r="H38" s="130"/>
      <c r="I38" s="130"/>
      <c r="J38" s="60"/>
      <c r="K38" s="93">
        <v>1</v>
      </c>
      <c r="L38" s="131">
        <v>7</v>
      </c>
      <c r="M38" s="124">
        <f t="shared" si="1"/>
        <v>7</v>
      </c>
    </row>
    <row r="39" spans="1:13" ht="12.75">
      <c r="A39" s="56"/>
      <c r="B39" s="56"/>
      <c r="C39" s="56" t="s">
        <v>2718</v>
      </c>
      <c r="D39" s="56" t="s">
        <v>2719</v>
      </c>
      <c r="E39" s="93"/>
      <c r="F39" s="130"/>
      <c r="G39" s="130"/>
      <c r="H39" s="130"/>
      <c r="I39" s="130"/>
      <c r="J39" s="60"/>
      <c r="K39" s="93"/>
      <c r="L39" s="131"/>
      <c r="M39" s="124">
        <f t="shared" si="1"/>
        <v>0</v>
      </c>
    </row>
    <row r="40" spans="1:12" ht="12.75">
      <c r="A40" s="56"/>
      <c r="B40" s="56"/>
      <c r="C40" s="56"/>
      <c r="D40" s="56"/>
      <c r="E40" s="93"/>
      <c r="F40" s="130"/>
      <c r="G40" s="130"/>
      <c r="H40" s="130"/>
      <c r="I40" s="130"/>
      <c r="J40" s="60"/>
      <c r="K40" s="93"/>
      <c r="L40" s="131"/>
    </row>
    <row r="41" spans="1:13" ht="12.75">
      <c r="A41" s="39" t="s">
        <v>952</v>
      </c>
      <c r="B41" s="56"/>
      <c r="C41" s="56" t="s">
        <v>1876</v>
      </c>
      <c r="D41" s="56" t="s">
        <v>2720</v>
      </c>
      <c r="E41" s="93"/>
      <c r="F41" s="130"/>
      <c r="G41" s="130"/>
      <c r="H41" s="130"/>
      <c r="I41" s="130"/>
      <c r="J41" s="60"/>
      <c r="K41" s="93">
        <v>1</v>
      </c>
      <c r="L41" s="131">
        <v>7</v>
      </c>
      <c r="M41" s="124">
        <f aca="true" t="shared" si="2" ref="M41:M51">SUM(K41*L41)</f>
        <v>7</v>
      </c>
    </row>
    <row r="42" spans="1:13" ht="12.75">
      <c r="A42" s="39" t="s">
        <v>952</v>
      </c>
      <c r="B42" s="56"/>
      <c r="C42" s="56" t="s">
        <v>1876</v>
      </c>
      <c r="D42" s="56" t="s">
        <v>2721</v>
      </c>
      <c r="E42" s="93"/>
      <c r="F42" s="130"/>
      <c r="G42" s="130"/>
      <c r="H42" s="130"/>
      <c r="I42" s="130"/>
      <c r="J42" s="60"/>
      <c r="K42" s="93">
        <v>1</v>
      </c>
      <c r="L42" s="131">
        <v>5</v>
      </c>
      <c r="M42" s="124">
        <f t="shared" si="2"/>
        <v>5</v>
      </c>
    </row>
    <row r="43" spans="1:13" ht="12.75">
      <c r="A43" s="39" t="s">
        <v>952</v>
      </c>
      <c r="B43" s="56"/>
      <c r="C43" s="56" t="s">
        <v>1876</v>
      </c>
      <c r="D43" s="56" t="s">
        <v>2722</v>
      </c>
      <c r="E43" s="93" t="s">
        <v>2723</v>
      </c>
      <c r="F43" s="130"/>
      <c r="G43" s="130"/>
      <c r="H43" s="130"/>
      <c r="I43" s="130"/>
      <c r="J43" s="60"/>
      <c r="K43" s="93">
        <v>1</v>
      </c>
      <c r="L43" s="131">
        <v>7</v>
      </c>
      <c r="M43" s="124">
        <f t="shared" si="2"/>
        <v>7</v>
      </c>
    </row>
    <row r="44" spans="1:13" ht="12.75">
      <c r="A44" s="39" t="s">
        <v>952</v>
      </c>
      <c r="B44" s="56"/>
      <c r="C44" s="56" t="s">
        <v>1876</v>
      </c>
      <c r="D44" s="56" t="s">
        <v>2724</v>
      </c>
      <c r="E44" s="93" t="s">
        <v>2723</v>
      </c>
      <c r="F44" s="130"/>
      <c r="G44" s="130"/>
      <c r="H44" s="130"/>
      <c r="I44" s="130"/>
      <c r="J44" s="60"/>
      <c r="K44" s="93">
        <v>1</v>
      </c>
      <c r="L44" s="131">
        <v>5</v>
      </c>
      <c r="M44" s="124">
        <f t="shared" si="2"/>
        <v>5</v>
      </c>
    </row>
    <row r="45" spans="1:13" ht="12.75">
      <c r="A45" s="39" t="s">
        <v>952</v>
      </c>
      <c r="B45" s="56"/>
      <c r="C45" s="56" t="s">
        <v>1876</v>
      </c>
      <c r="D45" s="56" t="s">
        <v>2725</v>
      </c>
      <c r="E45" s="93"/>
      <c r="F45" s="130"/>
      <c r="G45" s="130"/>
      <c r="H45" s="130"/>
      <c r="I45" s="130"/>
      <c r="J45" s="60"/>
      <c r="K45" s="93">
        <v>1</v>
      </c>
      <c r="L45" s="131">
        <v>7</v>
      </c>
      <c r="M45" s="124">
        <f t="shared" si="2"/>
        <v>7</v>
      </c>
    </row>
    <row r="46" spans="1:13" ht="12.75">
      <c r="A46" s="39" t="s">
        <v>952</v>
      </c>
      <c r="B46" s="56"/>
      <c r="C46" s="56" t="s">
        <v>1876</v>
      </c>
      <c r="D46" s="56" t="s">
        <v>2726</v>
      </c>
      <c r="E46" s="93"/>
      <c r="F46" s="130"/>
      <c r="G46" s="130"/>
      <c r="H46" s="130"/>
      <c r="I46" s="130"/>
      <c r="J46" s="60"/>
      <c r="K46" s="93">
        <v>1</v>
      </c>
      <c r="L46" s="131">
        <v>7</v>
      </c>
      <c r="M46" s="124">
        <f t="shared" si="2"/>
        <v>7</v>
      </c>
    </row>
    <row r="47" spans="1:13" ht="12.75">
      <c r="A47" s="39" t="s">
        <v>952</v>
      </c>
      <c r="B47" s="56"/>
      <c r="C47" s="56" t="s">
        <v>1876</v>
      </c>
      <c r="D47" s="56" t="s">
        <v>2727</v>
      </c>
      <c r="E47" s="93"/>
      <c r="F47" s="130"/>
      <c r="G47" s="130"/>
      <c r="H47" s="130"/>
      <c r="I47" s="130"/>
      <c r="J47" s="60"/>
      <c r="K47" s="93">
        <v>1</v>
      </c>
      <c r="L47" s="131">
        <v>5</v>
      </c>
      <c r="M47" s="124">
        <f t="shared" si="2"/>
        <v>5</v>
      </c>
    </row>
    <row r="48" spans="1:13" ht="12.75">
      <c r="A48" s="39" t="s">
        <v>952</v>
      </c>
      <c r="B48" s="56"/>
      <c r="C48" s="56" t="s">
        <v>1876</v>
      </c>
      <c r="D48" s="56" t="s">
        <v>2728</v>
      </c>
      <c r="E48" s="93"/>
      <c r="F48" s="130"/>
      <c r="G48" s="130"/>
      <c r="H48" s="130"/>
      <c r="I48" s="130"/>
      <c r="J48" s="60"/>
      <c r="K48" s="93">
        <v>1</v>
      </c>
      <c r="L48" s="131">
        <v>7</v>
      </c>
      <c r="M48" s="124">
        <f t="shared" si="2"/>
        <v>7</v>
      </c>
    </row>
    <row r="49" spans="1:13" ht="12.75">
      <c r="A49" s="39" t="s">
        <v>952</v>
      </c>
      <c r="B49" s="56"/>
      <c r="C49" s="56" t="s">
        <v>1876</v>
      </c>
      <c r="D49" s="56" t="s">
        <v>2729</v>
      </c>
      <c r="E49" s="93"/>
      <c r="F49" s="130"/>
      <c r="G49" s="130"/>
      <c r="H49" s="130"/>
      <c r="I49" s="130"/>
      <c r="J49" s="60"/>
      <c r="K49" s="93">
        <v>1</v>
      </c>
      <c r="L49" s="131">
        <v>7</v>
      </c>
      <c r="M49" s="124">
        <f t="shared" si="2"/>
        <v>7</v>
      </c>
    </row>
    <row r="50" spans="1:13" ht="12.75">
      <c r="A50" s="39" t="s">
        <v>952</v>
      </c>
      <c r="B50" s="56"/>
      <c r="C50" s="56" t="s">
        <v>1876</v>
      </c>
      <c r="D50" s="56" t="s">
        <v>2730</v>
      </c>
      <c r="E50" s="93"/>
      <c r="F50" s="130"/>
      <c r="G50" s="130"/>
      <c r="H50" s="130"/>
      <c r="I50" s="130"/>
      <c r="J50" s="60"/>
      <c r="K50" s="93">
        <v>1</v>
      </c>
      <c r="L50" s="131">
        <v>7</v>
      </c>
      <c r="M50" s="124">
        <f t="shared" si="2"/>
        <v>7</v>
      </c>
    </row>
    <row r="51" spans="1:13" ht="12.75">
      <c r="A51" s="39" t="s">
        <v>952</v>
      </c>
      <c r="B51" s="56"/>
      <c r="C51" s="56" t="s">
        <v>1876</v>
      </c>
      <c r="D51" s="56" t="s">
        <v>2731</v>
      </c>
      <c r="E51" s="93"/>
      <c r="F51" s="130"/>
      <c r="G51" s="130"/>
      <c r="H51" s="130"/>
      <c r="I51" s="130"/>
      <c r="J51" s="60"/>
      <c r="K51" s="93">
        <v>1</v>
      </c>
      <c r="L51" s="131">
        <v>5</v>
      </c>
      <c r="M51" s="124">
        <f t="shared" si="2"/>
        <v>5</v>
      </c>
    </row>
    <row r="52" spans="1:12" ht="12.75">
      <c r="A52" s="56"/>
      <c r="B52" s="56"/>
      <c r="C52" s="56"/>
      <c r="D52" s="56"/>
      <c r="E52" s="93"/>
      <c r="F52" s="130"/>
      <c r="G52" s="130"/>
      <c r="H52" s="130"/>
      <c r="I52" s="130"/>
      <c r="J52" s="60"/>
      <c r="K52" s="93"/>
      <c r="L52" s="131"/>
    </row>
    <row r="53" spans="1:13" ht="12.75">
      <c r="A53" s="39" t="s">
        <v>952</v>
      </c>
      <c r="B53" s="56"/>
      <c r="C53" s="56" t="s">
        <v>1876</v>
      </c>
      <c r="D53" s="56" t="s">
        <v>2732</v>
      </c>
      <c r="E53" s="93"/>
      <c r="F53" s="130"/>
      <c r="G53" s="130"/>
      <c r="H53" s="130"/>
      <c r="I53" s="130"/>
      <c r="J53" s="60"/>
      <c r="K53" s="93">
        <v>1</v>
      </c>
      <c r="L53" s="131">
        <v>7</v>
      </c>
      <c r="M53" s="124">
        <f>SUM(K53*L53)</f>
        <v>7</v>
      </c>
    </row>
    <row r="54" spans="1:13" ht="12.75">
      <c r="A54" s="39" t="s">
        <v>952</v>
      </c>
      <c r="B54" s="56"/>
      <c r="C54" s="56" t="s">
        <v>1876</v>
      </c>
      <c r="D54" s="56" t="s">
        <v>2733</v>
      </c>
      <c r="E54" s="93" t="s">
        <v>959</v>
      </c>
      <c r="F54" s="130"/>
      <c r="G54" s="130"/>
      <c r="H54" s="130"/>
      <c r="I54" s="130"/>
      <c r="J54" s="60"/>
      <c r="K54" s="93">
        <v>1</v>
      </c>
      <c r="L54" s="131">
        <v>10</v>
      </c>
      <c r="M54" s="124">
        <f>SUM(K54*L54)</f>
        <v>10</v>
      </c>
    </row>
    <row r="55" spans="1:13" ht="12.75">
      <c r="A55" s="39" t="s">
        <v>952</v>
      </c>
      <c r="B55" s="56"/>
      <c r="C55" s="56" t="s">
        <v>1876</v>
      </c>
      <c r="D55" s="56" t="s">
        <v>2734</v>
      </c>
      <c r="E55" s="93"/>
      <c r="F55" s="130"/>
      <c r="G55" s="130"/>
      <c r="H55" s="130"/>
      <c r="I55" s="130"/>
      <c r="J55" s="60"/>
      <c r="K55" s="93">
        <v>1</v>
      </c>
      <c r="L55" s="131">
        <v>7</v>
      </c>
      <c r="M55" s="124">
        <f>SUM(K55*L55)</f>
        <v>7</v>
      </c>
    </row>
    <row r="56" spans="1:9" ht="12.75">
      <c r="A56" s="48"/>
      <c r="B56" s="56"/>
      <c r="C56" s="48"/>
      <c r="D56" s="48"/>
      <c r="E56" s="49"/>
      <c r="F56" s="129"/>
      <c r="G56" s="129"/>
      <c r="H56" s="129"/>
      <c r="I56" s="129"/>
    </row>
    <row r="57" ht="12.75">
      <c r="B57" s="48" t="s">
        <v>2735</v>
      </c>
    </row>
    <row r="58" spans="1:13" ht="12.75">
      <c r="A58" s="39" t="s">
        <v>952</v>
      </c>
      <c r="B58" s="56"/>
      <c r="C58" s="39" t="s">
        <v>2736</v>
      </c>
      <c r="D58" s="39" t="s">
        <v>2737</v>
      </c>
      <c r="E58" s="39" t="s">
        <v>2738</v>
      </c>
      <c r="F58" s="39" t="s">
        <v>319</v>
      </c>
      <c r="G58" s="39"/>
      <c r="H58" s="39"/>
      <c r="I58" s="39"/>
      <c r="J58" s="39" t="s">
        <v>2739</v>
      </c>
      <c r="K58" s="46">
        <v>5</v>
      </c>
      <c r="L58" s="123">
        <v>10</v>
      </c>
      <c r="M58" s="124">
        <f aca="true" t="shared" si="3" ref="M58:M103">SUM(K58*L58)</f>
        <v>50</v>
      </c>
    </row>
    <row r="59" spans="1:13" ht="12.75">
      <c r="A59" s="39" t="s">
        <v>952</v>
      </c>
      <c r="B59" s="56"/>
      <c r="C59" s="39" t="s">
        <v>2736</v>
      </c>
      <c r="D59" s="39" t="s">
        <v>2740</v>
      </c>
      <c r="K59" s="46">
        <v>2</v>
      </c>
      <c r="L59" s="123">
        <v>1</v>
      </c>
      <c r="M59" s="124">
        <f t="shared" si="3"/>
        <v>2</v>
      </c>
    </row>
    <row r="60" spans="1:13" ht="12.75">
      <c r="A60" s="39" t="s">
        <v>952</v>
      </c>
      <c r="B60" s="56"/>
      <c r="C60" s="39" t="s">
        <v>2736</v>
      </c>
      <c r="D60" s="39" t="s">
        <v>2741</v>
      </c>
      <c r="K60" s="46">
        <v>2</v>
      </c>
      <c r="L60" s="123">
        <v>1</v>
      </c>
      <c r="M60" s="124">
        <f t="shared" si="3"/>
        <v>2</v>
      </c>
    </row>
    <row r="61" spans="1:13" ht="12.75">
      <c r="A61" s="39" t="s">
        <v>952</v>
      </c>
      <c r="B61" s="56"/>
      <c r="C61" s="39" t="s">
        <v>2736</v>
      </c>
      <c r="D61" s="39" t="s">
        <v>2742</v>
      </c>
      <c r="K61" s="46">
        <v>2</v>
      </c>
      <c r="L61" s="123">
        <v>1</v>
      </c>
      <c r="M61" s="124">
        <f t="shared" si="3"/>
        <v>2</v>
      </c>
    </row>
    <row r="62" spans="1:13" ht="12.75">
      <c r="A62" s="39" t="s">
        <v>952</v>
      </c>
      <c r="B62" s="56"/>
      <c r="C62" s="39" t="s">
        <v>2736</v>
      </c>
      <c r="D62" s="39" t="s">
        <v>2743</v>
      </c>
      <c r="K62" s="46">
        <v>2</v>
      </c>
      <c r="L62" s="123">
        <v>1</v>
      </c>
      <c r="M62" s="124">
        <f t="shared" si="3"/>
        <v>2</v>
      </c>
    </row>
    <row r="63" spans="1:13" ht="12.75">
      <c r="A63" s="39" t="s">
        <v>952</v>
      </c>
      <c r="B63" s="56"/>
      <c r="C63" s="39" t="s">
        <v>2736</v>
      </c>
      <c r="D63" s="39" t="s">
        <v>2744</v>
      </c>
      <c r="K63" s="46">
        <v>2</v>
      </c>
      <c r="L63" s="123">
        <v>1</v>
      </c>
      <c r="M63" s="124">
        <f t="shared" si="3"/>
        <v>2</v>
      </c>
    </row>
    <row r="64" spans="1:13" ht="12.75">
      <c r="A64" s="39" t="s">
        <v>952</v>
      </c>
      <c r="B64" s="56"/>
      <c r="C64" s="39" t="s">
        <v>2736</v>
      </c>
      <c r="D64" s="39" t="s">
        <v>2745</v>
      </c>
      <c r="K64" s="46">
        <v>2</v>
      </c>
      <c r="L64" s="123">
        <v>1</v>
      </c>
      <c r="M64" s="124">
        <f t="shared" si="3"/>
        <v>2</v>
      </c>
    </row>
    <row r="65" spans="1:13" ht="12.75">
      <c r="A65" s="39" t="s">
        <v>943</v>
      </c>
      <c r="B65" s="56"/>
      <c r="C65" s="39" t="s">
        <v>2736</v>
      </c>
      <c r="D65" s="39" t="s">
        <v>2746</v>
      </c>
      <c r="K65" s="46">
        <v>1</v>
      </c>
      <c r="L65" s="123">
        <v>2</v>
      </c>
      <c r="M65" s="124">
        <f t="shared" si="3"/>
        <v>2</v>
      </c>
    </row>
    <row r="66" spans="1:13" ht="12.75">
      <c r="A66" s="39" t="s">
        <v>943</v>
      </c>
      <c r="B66" s="56"/>
      <c r="C66" s="39" t="s">
        <v>2747</v>
      </c>
      <c r="D66" s="39" t="s">
        <v>2737</v>
      </c>
      <c r="E66" s="39" t="s">
        <v>2738</v>
      </c>
      <c r="F66" s="39" t="s">
        <v>319</v>
      </c>
      <c r="G66" s="39"/>
      <c r="H66" s="39"/>
      <c r="I66" s="39"/>
      <c r="J66" s="39" t="s">
        <v>2739</v>
      </c>
      <c r="K66" s="46">
        <v>3</v>
      </c>
      <c r="L66" s="123">
        <v>5</v>
      </c>
      <c r="M66" s="124">
        <f t="shared" si="3"/>
        <v>15</v>
      </c>
    </row>
    <row r="67" spans="1:13" ht="12.75">
      <c r="A67" s="39" t="s">
        <v>952</v>
      </c>
      <c r="B67" s="56"/>
      <c r="C67" s="39" t="s">
        <v>2747</v>
      </c>
      <c r="D67" s="39" t="s">
        <v>2740</v>
      </c>
      <c r="K67" s="46">
        <v>1</v>
      </c>
      <c r="L67" s="123">
        <v>1</v>
      </c>
      <c r="M67" s="124">
        <f t="shared" si="3"/>
        <v>1</v>
      </c>
    </row>
    <row r="68" spans="1:13" ht="12.75">
      <c r="A68" s="39" t="s">
        <v>952</v>
      </c>
      <c r="B68" s="56"/>
      <c r="C68" s="39" t="s">
        <v>2747</v>
      </c>
      <c r="D68" s="39" t="s">
        <v>2741</v>
      </c>
      <c r="K68" s="46">
        <v>1</v>
      </c>
      <c r="L68" s="123">
        <v>1</v>
      </c>
      <c r="M68" s="124">
        <f t="shared" si="3"/>
        <v>1</v>
      </c>
    </row>
    <row r="69" spans="1:13" ht="12.75">
      <c r="A69" s="39" t="s">
        <v>952</v>
      </c>
      <c r="B69" s="56"/>
      <c r="C69" s="39" t="s">
        <v>2747</v>
      </c>
      <c r="D69" s="39" t="s">
        <v>2742</v>
      </c>
      <c r="K69" s="46">
        <v>1</v>
      </c>
      <c r="L69" s="123">
        <v>1</v>
      </c>
      <c r="M69" s="124">
        <f t="shared" si="3"/>
        <v>1</v>
      </c>
    </row>
    <row r="70" spans="1:13" ht="12.75">
      <c r="A70" s="39" t="s">
        <v>952</v>
      </c>
      <c r="B70" s="56"/>
      <c r="C70" s="39" t="s">
        <v>2747</v>
      </c>
      <c r="D70" s="39" t="s">
        <v>2743</v>
      </c>
      <c r="K70" s="46">
        <v>1</v>
      </c>
      <c r="L70" s="123">
        <v>1</v>
      </c>
      <c r="M70" s="124">
        <f t="shared" si="3"/>
        <v>1</v>
      </c>
    </row>
    <row r="71" spans="1:13" ht="12.75">
      <c r="A71" s="39" t="s">
        <v>952</v>
      </c>
      <c r="B71" s="56"/>
      <c r="C71" s="39" t="s">
        <v>2747</v>
      </c>
      <c r="D71" s="39" t="s">
        <v>2744</v>
      </c>
      <c r="K71" s="46">
        <v>1</v>
      </c>
      <c r="L71" s="123">
        <v>1</v>
      </c>
      <c r="M71" s="124">
        <f t="shared" si="3"/>
        <v>1</v>
      </c>
    </row>
    <row r="72" spans="1:13" ht="12.75">
      <c r="A72" s="39" t="s">
        <v>952</v>
      </c>
      <c r="B72" s="56"/>
      <c r="C72" s="39" t="s">
        <v>2747</v>
      </c>
      <c r="D72" s="39" t="s">
        <v>2745</v>
      </c>
      <c r="K72" s="46">
        <v>1</v>
      </c>
      <c r="L72" s="123">
        <v>1</v>
      </c>
      <c r="M72" s="124">
        <f t="shared" si="3"/>
        <v>1</v>
      </c>
    </row>
    <row r="73" spans="1:13" ht="12.75">
      <c r="A73" s="39" t="s">
        <v>952</v>
      </c>
      <c r="B73" s="56"/>
      <c r="C73" s="39" t="s">
        <v>2747</v>
      </c>
      <c r="D73" s="39" t="s">
        <v>2746</v>
      </c>
      <c r="K73" s="46">
        <v>1</v>
      </c>
      <c r="L73" s="123">
        <v>1</v>
      </c>
      <c r="M73" s="124">
        <f t="shared" si="3"/>
        <v>1</v>
      </c>
    </row>
    <row r="74" spans="1:13" ht="12.75">
      <c r="A74" s="39" t="s">
        <v>952</v>
      </c>
      <c r="B74" s="56"/>
      <c r="C74" s="39" t="s">
        <v>2748</v>
      </c>
      <c r="D74" s="39" t="s">
        <v>2749</v>
      </c>
      <c r="E74" s="39" t="s">
        <v>2738</v>
      </c>
      <c r="F74" s="39" t="s">
        <v>2750</v>
      </c>
      <c r="G74" s="39"/>
      <c r="H74" s="39"/>
      <c r="I74" s="39"/>
      <c r="K74" s="46">
        <v>2</v>
      </c>
      <c r="L74" s="123">
        <v>12</v>
      </c>
      <c r="M74" s="124">
        <f t="shared" si="3"/>
        <v>24</v>
      </c>
    </row>
    <row r="75" spans="1:13" ht="12.75">
      <c r="A75" s="39" t="s">
        <v>952</v>
      </c>
      <c r="B75" s="56"/>
      <c r="C75" s="39" t="s">
        <v>2748</v>
      </c>
      <c r="D75" s="39" t="s">
        <v>2751</v>
      </c>
      <c r="E75" s="39" t="s">
        <v>2689</v>
      </c>
      <c r="K75" s="46">
        <v>1</v>
      </c>
      <c r="L75" s="123">
        <v>5</v>
      </c>
      <c r="M75" s="124">
        <f t="shared" si="3"/>
        <v>5</v>
      </c>
    </row>
    <row r="76" spans="1:13" ht="12.75">
      <c r="A76" s="39" t="s">
        <v>952</v>
      </c>
      <c r="B76" s="56"/>
      <c r="C76" s="39" t="s">
        <v>2748</v>
      </c>
      <c r="D76" s="39" t="s">
        <v>2752</v>
      </c>
      <c r="K76" s="46">
        <v>2</v>
      </c>
      <c r="L76" s="123">
        <v>1</v>
      </c>
      <c r="M76" s="124">
        <f t="shared" si="3"/>
        <v>2</v>
      </c>
    </row>
    <row r="77" spans="1:13" ht="12.75">
      <c r="A77" s="39" t="s">
        <v>952</v>
      </c>
      <c r="B77" s="56"/>
      <c r="C77" s="39" t="s">
        <v>2748</v>
      </c>
      <c r="D77" s="39" t="s">
        <v>2753</v>
      </c>
      <c r="K77" s="46">
        <v>2</v>
      </c>
      <c r="L77" s="123">
        <v>1</v>
      </c>
      <c r="M77" s="124">
        <f t="shared" si="3"/>
        <v>2</v>
      </c>
    </row>
    <row r="78" spans="1:13" ht="12.75">
      <c r="A78" s="39" t="s">
        <v>952</v>
      </c>
      <c r="B78" s="56"/>
      <c r="C78" s="39" t="s">
        <v>2748</v>
      </c>
      <c r="D78" s="39" t="s">
        <v>2754</v>
      </c>
      <c r="K78" s="46">
        <v>2</v>
      </c>
      <c r="L78" s="123">
        <v>1</v>
      </c>
      <c r="M78" s="124">
        <f t="shared" si="3"/>
        <v>2</v>
      </c>
    </row>
    <row r="79" spans="1:13" ht="12.75">
      <c r="A79" s="39" t="s">
        <v>952</v>
      </c>
      <c r="B79" s="56"/>
      <c r="C79" s="39" t="s">
        <v>2748</v>
      </c>
      <c r="D79" s="39" t="s">
        <v>2755</v>
      </c>
      <c r="K79" s="46">
        <v>2</v>
      </c>
      <c r="L79" s="123">
        <v>1</v>
      </c>
      <c r="M79" s="124">
        <f t="shared" si="3"/>
        <v>2</v>
      </c>
    </row>
    <row r="80" spans="1:13" ht="12.75">
      <c r="A80" s="39" t="s">
        <v>952</v>
      </c>
      <c r="B80" s="56"/>
      <c r="C80" s="39" t="s">
        <v>2748</v>
      </c>
      <c r="D80" s="39" t="s">
        <v>2756</v>
      </c>
      <c r="K80" s="46">
        <v>2</v>
      </c>
      <c r="L80" s="123">
        <v>1</v>
      </c>
      <c r="M80" s="124">
        <f t="shared" si="3"/>
        <v>2</v>
      </c>
    </row>
    <row r="81" spans="1:13" ht="12.75">
      <c r="A81" s="39" t="s">
        <v>952</v>
      </c>
      <c r="B81" s="56"/>
      <c r="C81" s="39" t="s">
        <v>2748</v>
      </c>
      <c r="D81" s="39" t="s">
        <v>2757</v>
      </c>
      <c r="K81" s="46">
        <v>2</v>
      </c>
      <c r="L81" s="123">
        <v>1</v>
      </c>
      <c r="M81" s="124">
        <f t="shared" si="3"/>
        <v>2</v>
      </c>
    </row>
    <row r="82" spans="1:13" ht="12.75">
      <c r="A82" s="39" t="s">
        <v>952</v>
      </c>
      <c r="B82" s="56"/>
      <c r="C82" s="39" t="s">
        <v>2758</v>
      </c>
      <c r="D82" s="39" t="s">
        <v>2759</v>
      </c>
      <c r="K82" s="46">
        <v>1</v>
      </c>
      <c r="L82" s="123">
        <v>10</v>
      </c>
      <c r="M82" s="124">
        <f t="shared" si="3"/>
        <v>10</v>
      </c>
    </row>
    <row r="83" spans="1:13" ht="12.75">
      <c r="A83" s="39" t="s">
        <v>952</v>
      </c>
      <c r="B83" s="56"/>
      <c r="C83" s="39" t="s">
        <v>2758</v>
      </c>
      <c r="D83" s="39" t="s">
        <v>2760</v>
      </c>
      <c r="K83" s="46">
        <v>2</v>
      </c>
      <c r="L83" s="123">
        <v>5</v>
      </c>
      <c r="M83" s="124">
        <f t="shared" si="3"/>
        <v>10</v>
      </c>
    </row>
    <row r="84" spans="1:13" ht="12.75">
      <c r="A84" s="39" t="s">
        <v>952</v>
      </c>
      <c r="B84" s="56"/>
      <c r="C84" s="39" t="s">
        <v>2758</v>
      </c>
      <c r="D84" s="39" t="s">
        <v>2761</v>
      </c>
      <c r="E84" s="39" t="s">
        <v>2689</v>
      </c>
      <c r="K84" s="46">
        <v>2</v>
      </c>
      <c r="L84" s="123">
        <v>10</v>
      </c>
      <c r="M84" s="124">
        <f t="shared" si="3"/>
        <v>20</v>
      </c>
    </row>
    <row r="85" spans="1:13" ht="12.75">
      <c r="A85" s="39" t="s">
        <v>952</v>
      </c>
      <c r="B85" s="56"/>
      <c r="C85" s="39" t="s">
        <v>2758</v>
      </c>
      <c r="D85" s="39" t="s">
        <v>2762</v>
      </c>
      <c r="E85" s="39" t="s">
        <v>2689</v>
      </c>
      <c r="K85" s="46">
        <v>2</v>
      </c>
      <c r="L85" s="123">
        <v>7</v>
      </c>
      <c r="M85" s="124">
        <f t="shared" si="3"/>
        <v>14</v>
      </c>
    </row>
    <row r="86" spans="1:13" ht="12.75">
      <c r="A86" s="39" t="s">
        <v>952</v>
      </c>
      <c r="B86" s="56"/>
      <c r="C86" s="39" t="s">
        <v>2758</v>
      </c>
      <c r="D86" s="39" t="s">
        <v>2763</v>
      </c>
      <c r="E86" s="39" t="s">
        <v>2689</v>
      </c>
      <c r="K86" s="46">
        <v>2</v>
      </c>
      <c r="L86" s="123">
        <v>7</v>
      </c>
      <c r="M86" s="124">
        <f t="shared" si="3"/>
        <v>14</v>
      </c>
    </row>
    <row r="87" spans="1:13" ht="12.75">
      <c r="A87" s="39" t="s">
        <v>952</v>
      </c>
      <c r="B87" s="56"/>
      <c r="C87" s="39" t="s">
        <v>2758</v>
      </c>
      <c r="D87" s="39" t="s">
        <v>2764</v>
      </c>
      <c r="K87" s="46">
        <v>2</v>
      </c>
      <c r="L87" s="123">
        <v>1</v>
      </c>
      <c r="M87" s="124">
        <f t="shared" si="3"/>
        <v>2</v>
      </c>
    </row>
    <row r="88" spans="1:13" ht="12.75">
      <c r="A88" s="39" t="s">
        <v>952</v>
      </c>
      <c r="B88" s="56"/>
      <c r="C88" s="39" t="s">
        <v>2758</v>
      </c>
      <c r="D88" s="39" t="s">
        <v>2765</v>
      </c>
      <c r="K88" s="46">
        <v>2</v>
      </c>
      <c r="L88" s="123">
        <v>1</v>
      </c>
      <c r="M88" s="124">
        <f t="shared" si="3"/>
        <v>2</v>
      </c>
    </row>
    <row r="89" spans="1:13" ht="12.75">
      <c r="A89" s="39" t="s">
        <v>952</v>
      </c>
      <c r="B89" s="56"/>
      <c r="C89" s="39" t="s">
        <v>2758</v>
      </c>
      <c r="D89" s="39" t="s">
        <v>2766</v>
      </c>
      <c r="K89" s="46">
        <v>2</v>
      </c>
      <c r="L89" s="123">
        <v>1</v>
      </c>
      <c r="M89" s="124">
        <f t="shared" si="3"/>
        <v>2</v>
      </c>
    </row>
    <row r="90" spans="1:13" ht="12.75">
      <c r="A90" s="39" t="s">
        <v>952</v>
      </c>
      <c r="B90" s="56"/>
      <c r="C90" s="39" t="s">
        <v>2758</v>
      </c>
      <c r="D90" s="39" t="s">
        <v>2767</v>
      </c>
      <c r="K90" s="46">
        <v>2</v>
      </c>
      <c r="L90" s="123">
        <v>1</v>
      </c>
      <c r="M90" s="124">
        <f t="shared" si="3"/>
        <v>2</v>
      </c>
    </row>
    <row r="91" spans="1:13" ht="12.75">
      <c r="A91" s="39" t="s">
        <v>952</v>
      </c>
      <c r="B91" s="56"/>
      <c r="C91" s="39" t="s">
        <v>2758</v>
      </c>
      <c r="D91" s="39" t="s">
        <v>2768</v>
      </c>
      <c r="K91" s="46">
        <v>2</v>
      </c>
      <c r="L91" s="123">
        <v>1</v>
      </c>
      <c r="M91" s="124">
        <f t="shared" si="3"/>
        <v>2</v>
      </c>
    </row>
    <row r="92" spans="1:13" ht="12.75">
      <c r="A92" s="39" t="s">
        <v>952</v>
      </c>
      <c r="B92" s="56"/>
      <c r="C92" s="39" t="s">
        <v>2758</v>
      </c>
      <c r="D92" s="39" t="s">
        <v>2769</v>
      </c>
      <c r="K92" s="46">
        <v>2</v>
      </c>
      <c r="L92" s="123">
        <v>1</v>
      </c>
      <c r="M92" s="124">
        <f t="shared" si="3"/>
        <v>2</v>
      </c>
    </row>
    <row r="93" spans="1:13" ht="12.75">
      <c r="A93" s="39" t="s">
        <v>952</v>
      </c>
      <c r="B93" s="56"/>
      <c r="C93" s="39" t="s">
        <v>2758</v>
      </c>
      <c r="D93" s="39" t="s">
        <v>2770</v>
      </c>
      <c r="K93" s="46">
        <v>2</v>
      </c>
      <c r="L93" s="123">
        <v>1</v>
      </c>
      <c r="M93" s="124">
        <f t="shared" si="3"/>
        <v>2</v>
      </c>
    </row>
    <row r="94" spans="1:13" ht="12.75">
      <c r="A94" s="39" t="s">
        <v>952</v>
      </c>
      <c r="C94" s="39" t="s">
        <v>2771</v>
      </c>
      <c r="D94" s="39" t="s">
        <v>2772</v>
      </c>
      <c r="K94" s="46">
        <v>1</v>
      </c>
      <c r="L94" s="123">
        <v>8</v>
      </c>
      <c r="M94" s="124">
        <f t="shared" si="3"/>
        <v>8</v>
      </c>
    </row>
    <row r="95" spans="1:13" ht="12.75">
      <c r="A95" s="39" t="s">
        <v>943</v>
      </c>
      <c r="C95" s="39" t="s">
        <v>2771</v>
      </c>
      <c r="D95" s="39" t="s">
        <v>2773</v>
      </c>
      <c r="K95" s="46">
        <v>1</v>
      </c>
      <c r="L95" s="123">
        <v>5</v>
      </c>
      <c r="M95" s="124">
        <f t="shared" si="3"/>
        <v>5</v>
      </c>
    </row>
    <row r="96" spans="1:13" ht="12.75">
      <c r="A96" s="39" t="s">
        <v>952</v>
      </c>
      <c r="C96" s="39" t="s">
        <v>2774</v>
      </c>
      <c r="D96" s="39" t="s">
        <v>2775</v>
      </c>
      <c r="K96" s="46">
        <v>1</v>
      </c>
      <c r="L96" s="123">
        <v>9</v>
      </c>
      <c r="M96" s="124">
        <f t="shared" si="3"/>
        <v>9</v>
      </c>
    </row>
    <row r="97" spans="1:13" ht="12.75">
      <c r="A97" s="39" t="s">
        <v>952</v>
      </c>
      <c r="C97" s="39" t="s">
        <v>2774</v>
      </c>
      <c r="D97" s="39" t="s">
        <v>2776</v>
      </c>
      <c r="E97" s="39" t="s">
        <v>2689</v>
      </c>
      <c r="K97" s="46">
        <v>2</v>
      </c>
      <c r="L97" s="123">
        <v>12</v>
      </c>
      <c r="M97" s="124">
        <f t="shared" si="3"/>
        <v>24</v>
      </c>
    </row>
    <row r="98" spans="1:13" ht="12.75">
      <c r="A98" s="39" t="s">
        <v>952</v>
      </c>
      <c r="C98" s="39" t="s">
        <v>2774</v>
      </c>
      <c r="D98" s="39" t="s">
        <v>2777</v>
      </c>
      <c r="E98" s="39" t="s">
        <v>2689</v>
      </c>
      <c r="K98" s="46">
        <v>1</v>
      </c>
      <c r="L98" s="123">
        <v>7</v>
      </c>
      <c r="M98" s="124">
        <f t="shared" si="3"/>
        <v>7</v>
      </c>
    </row>
    <row r="99" spans="1:13" ht="12.75">
      <c r="A99" s="39" t="s">
        <v>952</v>
      </c>
      <c r="C99" s="39" t="s">
        <v>2774</v>
      </c>
      <c r="D99" s="39" t="s">
        <v>2778</v>
      </c>
      <c r="E99" s="39" t="s">
        <v>2689</v>
      </c>
      <c r="K99" s="46">
        <v>1</v>
      </c>
      <c r="L99" s="123">
        <v>5</v>
      </c>
      <c r="M99" s="124">
        <f t="shared" si="3"/>
        <v>5</v>
      </c>
    </row>
    <row r="100" spans="1:13" ht="12.75">
      <c r="A100" s="39" t="s">
        <v>952</v>
      </c>
      <c r="C100" s="39" t="s">
        <v>1876</v>
      </c>
      <c r="D100" s="39" t="s">
        <v>2779</v>
      </c>
      <c r="K100" s="46">
        <v>1</v>
      </c>
      <c r="L100" s="123">
        <v>5</v>
      </c>
      <c r="M100" s="124">
        <f t="shared" si="3"/>
        <v>5</v>
      </c>
    </row>
    <row r="101" spans="1:13" ht="12.75">
      <c r="A101" s="39" t="s">
        <v>952</v>
      </c>
      <c r="C101" s="39" t="s">
        <v>2593</v>
      </c>
      <c r="D101" s="39" t="s">
        <v>2779</v>
      </c>
      <c r="K101" s="46">
        <v>1</v>
      </c>
      <c r="L101" s="123">
        <v>7</v>
      </c>
      <c r="M101" s="124">
        <f t="shared" si="3"/>
        <v>7</v>
      </c>
    </row>
    <row r="102" spans="1:13" ht="12.75">
      <c r="A102" s="39" t="s">
        <v>952</v>
      </c>
      <c r="C102" s="39" t="s">
        <v>2780</v>
      </c>
      <c r="D102" s="39" t="s">
        <v>2781</v>
      </c>
      <c r="K102" s="46">
        <v>1</v>
      </c>
      <c r="L102" s="123">
        <v>10</v>
      </c>
      <c r="M102" s="124">
        <f t="shared" si="3"/>
        <v>10</v>
      </c>
    </row>
    <row r="103" spans="1:13" ht="12.75">
      <c r="A103" s="39" t="s">
        <v>943</v>
      </c>
      <c r="C103" s="39" t="s">
        <v>326</v>
      </c>
      <c r="D103" s="39" t="s">
        <v>2782</v>
      </c>
      <c r="K103" s="46">
        <v>1</v>
      </c>
      <c r="L103" s="123">
        <v>20</v>
      </c>
      <c r="M103" s="124">
        <f t="shared" si="3"/>
        <v>20</v>
      </c>
    </row>
    <row r="105" ht="12.75">
      <c r="B105" s="48" t="s">
        <v>2783</v>
      </c>
    </row>
    <row r="106" spans="1:13" ht="12.75">
      <c r="A106" s="39" t="s">
        <v>952</v>
      </c>
      <c r="C106" s="39" t="s">
        <v>2784</v>
      </c>
      <c r="D106" s="39" t="s">
        <v>2785</v>
      </c>
      <c r="K106" s="46">
        <v>1</v>
      </c>
      <c r="L106" s="123">
        <v>10</v>
      </c>
      <c r="M106" s="124">
        <f>SUM(K106*L106)</f>
        <v>10</v>
      </c>
    </row>
    <row r="108" ht="12.75">
      <c r="B108" s="48" t="s">
        <v>2786</v>
      </c>
    </row>
    <row r="109" spans="1:13" ht="12.75">
      <c r="A109" s="39" t="s">
        <v>952</v>
      </c>
      <c r="B109" s="48"/>
      <c r="C109" s="39" t="s">
        <v>2787</v>
      </c>
      <c r="D109" s="39" t="s">
        <v>1876</v>
      </c>
      <c r="K109" s="46">
        <v>1</v>
      </c>
      <c r="L109" s="123">
        <v>10</v>
      </c>
      <c r="M109" s="124">
        <f>SUM(K109*L109)</f>
        <v>10</v>
      </c>
    </row>
    <row r="110" ht="12.75">
      <c r="B110" s="56"/>
    </row>
    <row r="111" ht="12.75">
      <c r="B111" s="48" t="s">
        <v>2788</v>
      </c>
    </row>
    <row r="112" spans="1:13" ht="12.75">
      <c r="A112" s="39" t="s">
        <v>952</v>
      </c>
      <c r="B112" s="48"/>
      <c r="C112" s="39" t="s">
        <v>2789</v>
      </c>
      <c r="D112" s="39" t="s">
        <v>2790</v>
      </c>
      <c r="K112" s="46">
        <v>1</v>
      </c>
      <c r="L112" s="123">
        <v>12</v>
      </c>
      <c r="M112" s="124">
        <f>SUM(K112*L112)</f>
        <v>12</v>
      </c>
    </row>
    <row r="113" ht="12.75">
      <c r="B113" s="56"/>
    </row>
    <row r="114" ht="12.75">
      <c r="B114" s="48" t="s">
        <v>2791</v>
      </c>
    </row>
    <row r="115" spans="1:13" ht="12.75">
      <c r="A115" s="39" t="s">
        <v>952</v>
      </c>
      <c r="B115" s="48"/>
      <c r="C115" s="39" t="s">
        <v>2791</v>
      </c>
      <c r="D115" s="39" t="s">
        <v>2792</v>
      </c>
      <c r="K115" s="46">
        <v>1</v>
      </c>
      <c r="L115" s="123">
        <v>3</v>
      </c>
      <c r="M115" s="124">
        <f>SUM(K115*L115)</f>
        <v>3</v>
      </c>
    </row>
    <row r="116" spans="1:13" ht="12.75">
      <c r="A116" s="39" t="s">
        <v>952</v>
      </c>
      <c r="B116" s="48"/>
      <c r="C116" s="39" t="s">
        <v>2791</v>
      </c>
      <c r="D116" s="39" t="s">
        <v>2793</v>
      </c>
      <c r="K116" s="46">
        <v>1</v>
      </c>
      <c r="L116" s="123">
        <v>7</v>
      </c>
      <c r="M116" s="124">
        <f>SUM(K116*L116)</f>
        <v>7</v>
      </c>
    </row>
    <row r="117" spans="1:13" ht="12.75">
      <c r="A117" s="39" t="s">
        <v>952</v>
      </c>
      <c r="B117" s="48"/>
      <c r="C117" s="39" t="s">
        <v>2791</v>
      </c>
      <c r="D117" s="39" t="s">
        <v>2794</v>
      </c>
      <c r="K117" s="46">
        <v>1</v>
      </c>
      <c r="L117" s="123">
        <v>12</v>
      </c>
      <c r="M117" s="124">
        <f>SUM(K117*L117)</f>
        <v>12</v>
      </c>
    </row>
    <row r="118" spans="1:13" ht="12.75">
      <c r="A118" s="39" t="s">
        <v>952</v>
      </c>
      <c r="B118" s="48"/>
      <c r="C118" s="39" t="s">
        <v>2791</v>
      </c>
      <c r="D118" s="39" t="s">
        <v>2795</v>
      </c>
      <c r="K118" s="46">
        <v>1</v>
      </c>
      <c r="L118" s="123">
        <v>7</v>
      </c>
      <c r="M118" s="124">
        <f>SUM(K118*L118)</f>
        <v>7</v>
      </c>
    </row>
    <row r="119" spans="1:13" ht="12.75">
      <c r="A119" s="39" t="s">
        <v>952</v>
      </c>
      <c r="B119" s="48"/>
      <c r="C119" s="39" t="s">
        <v>2791</v>
      </c>
      <c r="D119" s="39" t="s">
        <v>1829</v>
      </c>
      <c r="K119" s="46">
        <v>1</v>
      </c>
      <c r="L119" s="123">
        <v>10</v>
      </c>
      <c r="M119" s="124">
        <f>SUM(K119*L119)</f>
        <v>10</v>
      </c>
    </row>
    <row r="120" ht="12.75">
      <c r="B120" s="56"/>
    </row>
    <row r="121" ht="12.75">
      <c r="B121" s="48" t="s">
        <v>2796</v>
      </c>
    </row>
    <row r="122" spans="1:13" ht="12.75">
      <c r="A122" s="39" t="s">
        <v>952</v>
      </c>
      <c r="B122" s="48"/>
      <c r="C122" s="39" t="s">
        <v>2796</v>
      </c>
      <c r="D122" s="39" t="s">
        <v>244</v>
      </c>
      <c r="K122" s="46">
        <v>1</v>
      </c>
      <c r="L122" s="123">
        <v>10</v>
      </c>
      <c r="M122" s="124">
        <f>SUM(K122*L122)</f>
        <v>10</v>
      </c>
    </row>
    <row r="123" spans="1:13" ht="12.75">
      <c r="A123" s="39" t="s">
        <v>952</v>
      </c>
      <c r="B123" s="48"/>
      <c r="C123" s="39" t="s">
        <v>2796</v>
      </c>
      <c r="D123" s="39" t="s">
        <v>2790</v>
      </c>
      <c r="K123" s="46">
        <v>1</v>
      </c>
      <c r="L123" s="123">
        <v>12</v>
      </c>
      <c r="M123" s="124">
        <f>SUM(K123*L123)</f>
        <v>12</v>
      </c>
    </row>
    <row r="124" ht="12.75">
      <c r="B124" s="48"/>
    </row>
    <row r="125" ht="12.75">
      <c r="B125" s="48" t="s">
        <v>2797</v>
      </c>
    </row>
    <row r="126" spans="1:13" ht="12.75">
      <c r="A126" s="39" t="s">
        <v>952</v>
      </c>
      <c r="B126" s="56"/>
      <c r="C126" s="39" t="s">
        <v>2797</v>
      </c>
      <c r="D126" s="39" t="s">
        <v>2798</v>
      </c>
      <c r="K126" s="46">
        <v>1</v>
      </c>
      <c r="L126" s="123">
        <v>9</v>
      </c>
      <c r="M126" s="124">
        <f>SUM(K126*L126)</f>
        <v>9</v>
      </c>
    </row>
    <row r="128" ht="12.75">
      <c r="B128" s="48" t="s">
        <v>2799</v>
      </c>
    </row>
    <row r="129" spans="1:13" ht="12.75">
      <c r="A129" s="39" t="s">
        <v>952</v>
      </c>
      <c r="B129" s="56"/>
      <c r="C129" s="39" t="s">
        <v>2800</v>
      </c>
      <c r="D129" s="39" t="s">
        <v>2801</v>
      </c>
      <c r="K129" s="46">
        <v>1</v>
      </c>
      <c r="L129" s="123">
        <v>1</v>
      </c>
      <c r="M129" s="124">
        <f aca="true" t="shared" si="4" ref="M129:M135">SUM(K129*L129)</f>
        <v>1</v>
      </c>
    </row>
    <row r="130" spans="1:13" ht="12.75">
      <c r="A130" s="39" t="s">
        <v>952</v>
      </c>
      <c r="C130" s="39" t="s">
        <v>2800</v>
      </c>
      <c r="D130" s="39" t="s">
        <v>2802</v>
      </c>
      <c r="K130" s="46">
        <v>2</v>
      </c>
      <c r="L130" s="123">
        <v>7</v>
      </c>
      <c r="M130" s="124">
        <f t="shared" si="4"/>
        <v>14</v>
      </c>
    </row>
    <row r="131" spans="1:13" ht="12.75">
      <c r="A131" s="39" t="s">
        <v>952</v>
      </c>
      <c r="C131" s="39" t="s">
        <v>2800</v>
      </c>
      <c r="D131" s="39" t="s">
        <v>2803</v>
      </c>
      <c r="K131" s="46">
        <v>1</v>
      </c>
      <c r="L131" s="123">
        <v>15</v>
      </c>
      <c r="M131" s="124">
        <f t="shared" si="4"/>
        <v>15</v>
      </c>
    </row>
    <row r="132" spans="1:13" ht="12.75">
      <c r="A132" s="39" t="s">
        <v>952</v>
      </c>
      <c r="C132" s="39" t="s">
        <v>2800</v>
      </c>
      <c r="D132" s="39" t="s">
        <v>2804</v>
      </c>
      <c r="E132" s="39" t="s">
        <v>2805</v>
      </c>
      <c r="K132" s="46">
        <v>1</v>
      </c>
      <c r="L132" s="123">
        <v>10</v>
      </c>
      <c r="M132" s="124">
        <f t="shared" si="4"/>
        <v>10</v>
      </c>
    </row>
    <row r="133" spans="1:13" ht="12.75">
      <c r="A133" s="39" t="s">
        <v>952</v>
      </c>
      <c r="C133" s="39" t="s">
        <v>2800</v>
      </c>
      <c r="D133" s="39" t="s">
        <v>2806</v>
      </c>
      <c r="E133" s="39" t="s">
        <v>2805</v>
      </c>
      <c r="K133" s="46">
        <v>1</v>
      </c>
      <c r="L133" s="123">
        <v>10</v>
      </c>
      <c r="M133" s="124">
        <f t="shared" si="4"/>
        <v>10</v>
      </c>
    </row>
    <row r="134" spans="1:13" ht="12.75">
      <c r="A134" s="39" t="s">
        <v>952</v>
      </c>
      <c r="C134" s="39" t="s">
        <v>2800</v>
      </c>
      <c r="D134" s="39" t="s">
        <v>2807</v>
      </c>
      <c r="E134" s="39" t="s">
        <v>2805</v>
      </c>
      <c r="K134" s="46">
        <v>1</v>
      </c>
      <c r="L134" s="123">
        <v>10</v>
      </c>
      <c r="M134" s="124">
        <f t="shared" si="4"/>
        <v>10</v>
      </c>
    </row>
    <row r="135" spans="1:13" ht="12.75">
      <c r="A135" s="39" t="s">
        <v>952</v>
      </c>
      <c r="C135" s="39" t="s">
        <v>2799</v>
      </c>
      <c r="D135" s="39" t="s">
        <v>2689</v>
      </c>
      <c r="K135" s="46">
        <v>1</v>
      </c>
      <c r="L135" s="123">
        <v>10</v>
      </c>
      <c r="M135" s="124">
        <f t="shared" si="4"/>
        <v>10</v>
      </c>
    </row>
  </sheetData>
  <sheetProtection selectLockedCells="1" selectUnlockedCells="1"/>
  <mergeCells count="1">
    <mergeCell ref="B1:F1"/>
  </mergeCells>
  <printOptions/>
  <pageMargins left="0.25" right="0.25" top="0.25" bottom="0.25" header="0.5118055555555555" footer="0.5118055555555555"/>
  <pageSetup horizontalDpi="300" verticalDpi="300" orientation="landscape" scale="85"/>
  <rowBreaks count="2" manualBreakCount="2">
    <brk id="51" max="255" man="1"/>
    <brk id="10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171"/>
  <sheetViews>
    <sheetView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7109375" style="39" customWidth="1"/>
    <col min="2" max="2" width="9.7109375" style="0" customWidth="1"/>
    <col min="3" max="3" width="41.421875" style="0" customWidth="1"/>
    <col min="4" max="4" width="54.7109375" style="0" customWidth="1"/>
    <col min="5" max="5" width="35.421875" style="134" customWidth="1"/>
    <col min="6" max="10" width="1.7109375" style="134" customWidth="1"/>
    <col min="11" max="11" width="9.28125" style="46" customWidth="1"/>
    <col min="12" max="12" width="9.28125" style="55" customWidth="1"/>
    <col min="13" max="13" width="9.00390625" style="52" customWidth="1"/>
    <col min="14" max="15" width="1.7109375" style="52" customWidth="1"/>
    <col min="16" max="16" width="9.7109375" style="41" customWidth="1"/>
  </cols>
  <sheetData>
    <row r="1" spans="2:11" ht="20.25">
      <c r="B1" s="170" t="s">
        <v>2808</v>
      </c>
      <c r="C1" s="170"/>
      <c r="D1" s="170"/>
      <c r="E1" s="170"/>
      <c r="F1" s="170"/>
      <c r="G1" s="170"/>
      <c r="H1" s="170"/>
      <c r="I1" s="170"/>
      <c r="J1" s="170"/>
      <c r="K1" s="170"/>
    </row>
    <row r="2" spans="2:11" ht="16.5" customHeight="1"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2:19" ht="15.75">
      <c r="B3" s="44"/>
      <c r="C3" s="44"/>
      <c r="D3" s="44"/>
      <c r="E3" s="135"/>
      <c r="F3" s="135"/>
      <c r="G3" s="135"/>
      <c r="H3" s="135"/>
      <c r="I3" s="135"/>
      <c r="J3" s="135"/>
      <c r="K3" s="49" t="s">
        <v>939</v>
      </c>
      <c r="L3" s="49" t="s">
        <v>939</v>
      </c>
      <c r="M3" s="49" t="s">
        <v>939</v>
      </c>
      <c r="N3" s="136"/>
      <c r="O3" s="136"/>
      <c r="P3" s="85" t="s">
        <v>939</v>
      </c>
      <c r="R3" s="49"/>
      <c r="S3" s="72"/>
    </row>
    <row r="4" spans="2:19" ht="15">
      <c r="B4" s="84"/>
      <c r="C4" s="84"/>
      <c r="D4" s="84"/>
      <c r="E4" s="84"/>
      <c r="F4" s="84"/>
      <c r="G4" s="84"/>
      <c r="H4" s="84"/>
      <c r="I4" s="84"/>
      <c r="J4" s="84"/>
      <c r="K4" s="127">
        <f>SUM(K7:K1000)</f>
        <v>134</v>
      </c>
      <c r="L4" s="70">
        <f>SUM(L7:L978)</f>
        <v>938</v>
      </c>
      <c r="M4" s="70">
        <f>SUM(M7:M978)</f>
        <v>989</v>
      </c>
      <c r="N4" s="136"/>
      <c r="O4" s="136"/>
      <c r="P4" s="67">
        <f>SUM(P7:P978)</f>
        <v>64</v>
      </c>
      <c r="R4" s="52"/>
      <c r="S4" s="72"/>
    </row>
    <row r="5" spans="2:15" ht="15"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53"/>
      <c r="M5" s="138"/>
      <c r="N5" s="138"/>
      <c r="O5" s="138"/>
    </row>
    <row r="6" spans="1:16" ht="12.75">
      <c r="A6" s="48" t="s">
        <v>943</v>
      </c>
      <c r="B6" s="48" t="s">
        <v>944</v>
      </c>
      <c r="C6" s="48" t="s">
        <v>2809</v>
      </c>
      <c r="D6" s="48" t="s">
        <v>946</v>
      </c>
      <c r="E6" s="129" t="s">
        <v>2810</v>
      </c>
      <c r="F6" s="129"/>
      <c r="G6" s="129"/>
      <c r="H6" s="129"/>
      <c r="I6" s="129"/>
      <c r="J6" s="129"/>
      <c r="K6" s="49" t="s">
        <v>947</v>
      </c>
      <c r="L6" s="96" t="s">
        <v>1862</v>
      </c>
      <c r="M6" s="70" t="s">
        <v>939</v>
      </c>
      <c r="N6" s="70"/>
      <c r="O6" s="70"/>
      <c r="P6" s="41" t="s">
        <v>942</v>
      </c>
    </row>
    <row r="7" spans="1:16" ht="12.75">
      <c r="A7" s="76" t="s">
        <v>943</v>
      </c>
      <c r="B7" s="139"/>
      <c r="C7" s="140" t="s">
        <v>2811</v>
      </c>
      <c r="D7" s="140" t="s">
        <v>2812</v>
      </c>
      <c r="E7" s="141" t="s">
        <v>2813</v>
      </c>
      <c r="F7" s="141"/>
      <c r="G7" s="141"/>
      <c r="H7" s="141"/>
      <c r="I7" s="141"/>
      <c r="J7" s="141"/>
      <c r="P7" s="41">
        <v>30</v>
      </c>
    </row>
    <row r="8" spans="1:16" ht="12.75">
      <c r="A8" s="76" t="s">
        <v>943</v>
      </c>
      <c r="B8" s="139"/>
      <c r="C8" s="140" t="s">
        <v>2811</v>
      </c>
      <c r="D8" s="140" t="s">
        <v>2814</v>
      </c>
      <c r="E8" s="141"/>
      <c r="F8" s="141"/>
      <c r="G8" s="141"/>
      <c r="H8" s="141"/>
      <c r="I8" s="141"/>
      <c r="J8" s="141"/>
      <c r="P8" s="41">
        <v>20</v>
      </c>
    </row>
    <row r="9" spans="3:4" ht="12.75">
      <c r="C9" s="61"/>
      <c r="D9" s="61"/>
    </row>
    <row r="10" spans="1:13" ht="12.75">
      <c r="A10" s="39" t="s">
        <v>943</v>
      </c>
      <c r="C10" s="61" t="s">
        <v>2643</v>
      </c>
      <c r="D10" s="61" t="s">
        <v>2815</v>
      </c>
      <c r="E10" s="134" t="s">
        <v>1838</v>
      </c>
      <c r="K10" s="46">
        <v>1</v>
      </c>
      <c r="L10" s="55">
        <v>5</v>
      </c>
      <c r="M10" s="52">
        <f>SUM(K10*L10)</f>
        <v>5</v>
      </c>
    </row>
    <row r="11" spans="1:13" ht="12.75">
      <c r="A11" s="39" t="s">
        <v>943</v>
      </c>
      <c r="C11" t="s">
        <v>93</v>
      </c>
      <c r="D11" s="61" t="s">
        <v>959</v>
      </c>
      <c r="E11" s="142" t="s">
        <v>2816</v>
      </c>
      <c r="F11" s="142"/>
      <c r="G11" s="142"/>
      <c r="H11" s="142"/>
      <c r="I11" s="142"/>
      <c r="J11" s="142"/>
      <c r="K11" s="46">
        <v>1</v>
      </c>
      <c r="L11" s="55">
        <v>3</v>
      </c>
      <c r="M11" s="52">
        <f>SUM(K11*L11)</f>
        <v>3</v>
      </c>
    </row>
    <row r="12" spans="3:4" ht="12.75">
      <c r="C12" s="61"/>
      <c r="D12" s="61"/>
    </row>
    <row r="13" spans="3:4" ht="12.75">
      <c r="C13" s="143" t="s">
        <v>2817</v>
      </c>
      <c r="D13" s="61"/>
    </row>
    <row r="14" spans="1:13" ht="12.75">
      <c r="A14" s="39" t="s">
        <v>952</v>
      </c>
      <c r="C14" s="61" t="s">
        <v>2818</v>
      </c>
      <c r="D14" s="61" t="s">
        <v>2819</v>
      </c>
      <c r="E14" s="134">
        <v>1973</v>
      </c>
      <c r="K14" s="46">
        <v>2</v>
      </c>
      <c r="L14" s="55">
        <v>6</v>
      </c>
      <c r="M14" s="52">
        <f>SUM(K14*L14)</f>
        <v>12</v>
      </c>
    </row>
    <row r="15" spans="1:13" ht="12.75">
      <c r="A15" s="39" t="s">
        <v>943</v>
      </c>
      <c r="C15" s="61" t="s">
        <v>2820</v>
      </c>
      <c r="D15" s="61" t="s">
        <v>2821</v>
      </c>
      <c r="E15" s="134">
        <v>1974</v>
      </c>
      <c r="K15" s="46">
        <v>1</v>
      </c>
      <c r="L15" s="55">
        <v>5</v>
      </c>
      <c r="M15" s="52">
        <f>SUM(K15*L15)</f>
        <v>5</v>
      </c>
    </row>
    <row r="16" spans="1:13" ht="12.75">
      <c r="A16" s="39" t="s">
        <v>943</v>
      </c>
      <c r="C16" s="61" t="s">
        <v>2818</v>
      </c>
      <c r="D16" s="61" t="s">
        <v>2822</v>
      </c>
      <c r="E16" s="134">
        <v>1976</v>
      </c>
      <c r="K16" s="46">
        <v>1</v>
      </c>
      <c r="L16" s="55">
        <v>6</v>
      </c>
      <c r="M16" s="52">
        <f>SUM(K16*L16)</f>
        <v>6</v>
      </c>
    </row>
    <row r="17" spans="3:4" ht="12.75">
      <c r="C17" s="61"/>
      <c r="D17" s="61"/>
    </row>
    <row r="18" spans="3:4" ht="12.75">
      <c r="C18" s="61"/>
      <c r="D18" s="61"/>
    </row>
    <row r="19" spans="3:4" ht="12.75">
      <c r="C19" s="143" t="s">
        <v>2823</v>
      </c>
      <c r="D19" s="61"/>
    </row>
    <row r="20" spans="1:13" ht="12.75">
      <c r="A20" s="39" t="s">
        <v>943</v>
      </c>
      <c r="C20" s="61" t="s">
        <v>2824</v>
      </c>
      <c r="D20" s="61" t="s">
        <v>2825</v>
      </c>
      <c r="E20" s="134" t="s">
        <v>2826</v>
      </c>
      <c r="K20" s="46">
        <v>1</v>
      </c>
      <c r="L20" s="55">
        <v>10</v>
      </c>
      <c r="M20" s="52">
        <f aca="true" t="shared" si="0" ref="M20:M39">SUM(K20*L20)</f>
        <v>10</v>
      </c>
    </row>
    <row r="21" spans="1:13" ht="12.75">
      <c r="A21" s="39" t="s">
        <v>943</v>
      </c>
      <c r="C21" s="61" t="s">
        <v>2827</v>
      </c>
      <c r="D21" s="61" t="s">
        <v>2828</v>
      </c>
      <c r="E21" s="134" t="s">
        <v>2829</v>
      </c>
      <c r="K21" s="46">
        <v>1</v>
      </c>
      <c r="L21" s="55">
        <v>8</v>
      </c>
      <c r="M21" s="52">
        <f t="shared" si="0"/>
        <v>8</v>
      </c>
    </row>
    <row r="22" spans="1:13" ht="12.75">
      <c r="A22" s="39" t="s">
        <v>943</v>
      </c>
      <c r="C22" s="61" t="s">
        <v>2824</v>
      </c>
      <c r="D22" s="61" t="s">
        <v>2830</v>
      </c>
      <c r="E22" s="134">
        <v>1966</v>
      </c>
      <c r="K22" s="46">
        <v>1</v>
      </c>
      <c r="L22" s="55">
        <v>7</v>
      </c>
      <c r="M22" s="52">
        <f t="shared" si="0"/>
        <v>7</v>
      </c>
    </row>
    <row r="23" spans="1:13" ht="12.75">
      <c r="A23" s="39" t="s">
        <v>943</v>
      </c>
      <c r="C23" s="61" t="s">
        <v>2831</v>
      </c>
      <c r="D23" s="61" t="s">
        <v>2832</v>
      </c>
      <c r="E23" s="134" t="s">
        <v>2833</v>
      </c>
      <c r="K23" s="46">
        <v>1</v>
      </c>
      <c r="L23" s="55">
        <v>5</v>
      </c>
      <c r="M23" s="52">
        <f t="shared" si="0"/>
        <v>5</v>
      </c>
    </row>
    <row r="24" spans="1:13" ht="12.75">
      <c r="A24" s="39" t="s">
        <v>943</v>
      </c>
      <c r="C24" s="61" t="s">
        <v>2834</v>
      </c>
      <c r="D24" s="61" t="s">
        <v>2835</v>
      </c>
      <c r="E24" s="134" t="s">
        <v>2836</v>
      </c>
      <c r="K24" s="46">
        <v>1</v>
      </c>
      <c r="L24" s="55">
        <v>5</v>
      </c>
      <c r="M24" s="52">
        <f t="shared" si="0"/>
        <v>5</v>
      </c>
    </row>
    <row r="25" spans="1:13" ht="12.75">
      <c r="A25" s="39" t="s">
        <v>943</v>
      </c>
      <c r="C25" s="61" t="s">
        <v>2824</v>
      </c>
      <c r="D25" s="61" t="s">
        <v>2837</v>
      </c>
      <c r="E25" s="134" t="s">
        <v>2838</v>
      </c>
      <c r="K25" s="46">
        <v>1</v>
      </c>
      <c r="L25" s="55">
        <v>5</v>
      </c>
      <c r="M25" s="52">
        <f t="shared" si="0"/>
        <v>5</v>
      </c>
    </row>
    <row r="26" spans="1:13" ht="12.75">
      <c r="A26" s="39" t="s">
        <v>943</v>
      </c>
      <c r="C26" s="61" t="s">
        <v>2824</v>
      </c>
      <c r="D26" s="61" t="s">
        <v>2839</v>
      </c>
      <c r="E26" s="134" t="s">
        <v>2840</v>
      </c>
      <c r="K26" s="46">
        <v>1</v>
      </c>
      <c r="L26" s="55">
        <v>5</v>
      </c>
      <c r="M26" s="52">
        <f t="shared" si="0"/>
        <v>5</v>
      </c>
    </row>
    <row r="27" spans="1:13" ht="12.75">
      <c r="A27" s="39" t="s">
        <v>943</v>
      </c>
      <c r="C27" s="61" t="s">
        <v>2643</v>
      </c>
      <c r="D27" s="61" t="s">
        <v>2841</v>
      </c>
      <c r="E27" s="134" t="s">
        <v>2842</v>
      </c>
      <c r="K27" s="46">
        <v>1</v>
      </c>
      <c r="L27" s="55">
        <v>5</v>
      </c>
      <c r="M27" s="52">
        <f t="shared" si="0"/>
        <v>5</v>
      </c>
    </row>
    <row r="28" spans="1:13" ht="12.75">
      <c r="A28" s="39" t="s">
        <v>943</v>
      </c>
      <c r="C28" s="61" t="s">
        <v>2643</v>
      </c>
      <c r="D28" s="61" t="s">
        <v>2843</v>
      </c>
      <c r="E28" s="134" t="s">
        <v>2844</v>
      </c>
      <c r="K28" s="46">
        <v>1</v>
      </c>
      <c r="L28" s="55">
        <v>5</v>
      </c>
      <c r="M28" s="52">
        <f t="shared" si="0"/>
        <v>5</v>
      </c>
    </row>
    <row r="29" spans="1:13" ht="12.75">
      <c r="A29" s="39" t="s">
        <v>943</v>
      </c>
      <c r="C29" s="61" t="s">
        <v>2824</v>
      </c>
      <c r="D29" s="61" t="s">
        <v>2845</v>
      </c>
      <c r="E29" s="134" t="s">
        <v>2846</v>
      </c>
      <c r="K29" s="46">
        <v>1</v>
      </c>
      <c r="L29" s="55">
        <v>5</v>
      </c>
      <c r="M29" s="52">
        <f t="shared" si="0"/>
        <v>5</v>
      </c>
    </row>
    <row r="30" spans="1:13" ht="12.75">
      <c r="A30" s="39" t="s">
        <v>943</v>
      </c>
      <c r="C30" s="61" t="s">
        <v>2824</v>
      </c>
      <c r="D30" s="61" t="s">
        <v>2845</v>
      </c>
      <c r="E30" s="134" t="s">
        <v>2847</v>
      </c>
      <c r="K30" s="46">
        <v>1</v>
      </c>
      <c r="L30" s="55">
        <v>2</v>
      </c>
      <c r="M30" s="52">
        <f t="shared" si="0"/>
        <v>2</v>
      </c>
    </row>
    <row r="31" spans="1:13" ht="12.75">
      <c r="A31" s="39" t="s">
        <v>943</v>
      </c>
      <c r="C31" s="61" t="s">
        <v>2848</v>
      </c>
      <c r="D31" s="61" t="s">
        <v>2849</v>
      </c>
      <c r="E31" s="134" t="s">
        <v>2850</v>
      </c>
      <c r="K31" s="46">
        <v>1</v>
      </c>
      <c r="L31" s="55">
        <v>5</v>
      </c>
      <c r="M31" s="52">
        <f t="shared" si="0"/>
        <v>5</v>
      </c>
    </row>
    <row r="32" spans="1:13" ht="12.75">
      <c r="A32" s="39" t="s">
        <v>943</v>
      </c>
      <c r="C32" s="61" t="s">
        <v>2831</v>
      </c>
      <c r="D32" s="61" t="s">
        <v>2851</v>
      </c>
      <c r="E32" s="134" t="s">
        <v>2852</v>
      </c>
      <c r="K32" s="46">
        <v>1</v>
      </c>
      <c r="L32" s="55">
        <v>5</v>
      </c>
      <c r="M32" s="52">
        <f t="shared" si="0"/>
        <v>5</v>
      </c>
    </row>
    <row r="33" spans="1:13" ht="12.75">
      <c r="A33" s="39" t="s">
        <v>943</v>
      </c>
      <c r="C33" s="61" t="s">
        <v>2853</v>
      </c>
      <c r="D33" s="61" t="s">
        <v>2854</v>
      </c>
      <c r="E33" s="134" t="s">
        <v>2855</v>
      </c>
      <c r="K33" s="46">
        <v>2</v>
      </c>
      <c r="L33" s="55">
        <v>5</v>
      </c>
      <c r="M33" s="52">
        <f t="shared" si="0"/>
        <v>10</v>
      </c>
    </row>
    <row r="34" spans="1:13" ht="12.75">
      <c r="A34" s="39" t="s">
        <v>943</v>
      </c>
      <c r="C34" s="61" t="s">
        <v>2856</v>
      </c>
      <c r="D34" s="61" t="s">
        <v>2857</v>
      </c>
      <c r="E34" s="134" t="s">
        <v>2858</v>
      </c>
      <c r="K34" s="46">
        <v>1</v>
      </c>
      <c r="L34" s="55">
        <v>5</v>
      </c>
      <c r="M34" s="52">
        <f t="shared" si="0"/>
        <v>5</v>
      </c>
    </row>
    <row r="35" spans="1:13" ht="12.75">
      <c r="A35" s="39" t="s">
        <v>943</v>
      </c>
      <c r="C35" s="61" t="s">
        <v>2824</v>
      </c>
      <c r="D35" s="61" t="s">
        <v>2859</v>
      </c>
      <c r="E35" s="134">
        <v>1990</v>
      </c>
      <c r="K35" s="46">
        <v>1</v>
      </c>
      <c r="L35" s="55">
        <v>5</v>
      </c>
      <c r="M35" s="52">
        <f t="shared" si="0"/>
        <v>5</v>
      </c>
    </row>
    <row r="36" spans="1:13" ht="12.75">
      <c r="A36" s="39" t="s">
        <v>943</v>
      </c>
      <c r="C36" s="61" t="s">
        <v>2824</v>
      </c>
      <c r="D36" s="61" t="s">
        <v>2860</v>
      </c>
      <c r="E36" s="134">
        <v>1992</v>
      </c>
      <c r="K36" s="46">
        <v>1</v>
      </c>
      <c r="L36" s="55">
        <v>5</v>
      </c>
      <c r="M36" s="52">
        <f t="shared" si="0"/>
        <v>5</v>
      </c>
    </row>
    <row r="37" spans="1:13" ht="12.75">
      <c r="A37" s="39" t="s">
        <v>943</v>
      </c>
      <c r="C37" s="61" t="s">
        <v>2824</v>
      </c>
      <c r="D37" s="61" t="s">
        <v>2861</v>
      </c>
      <c r="E37" s="134" t="s">
        <v>2862</v>
      </c>
      <c r="K37" s="46">
        <v>1</v>
      </c>
      <c r="L37" s="55">
        <v>7</v>
      </c>
      <c r="M37" s="52">
        <f t="shared" si="0"/>
        <v>7</v>
      </c>
    </row>
    <row r="38" spans="1:13" ht="12.75">
      <c r="A38" s="39" t="s">
        <v>943</v>
      </c>
      <c r="C38" s="61" t="s">
        <v>2824</v>
      </c>
      <c r="D38" s="61" t="s">
        <v>2863</v>
      </c>
      <c r="E38" s="134" t="s">
        <v>2864</v>
      </c>
      <c r="K38" s="46">
        <v>1</v>
      </c>
      <c r="L38" s="55">
        <v>9</v>
      </c>
      <c r="M38" s="52">
        <f t="shared" si="0"/>
        <v>9</v>
      </c>
    </row>
    <row r="39" spans="1:13" ht="12.75">
      <c r="A39" s="39" t="s">
        <v>943</v>
      </c>
      <c r="C39" s="61" t="s">
        <v>2643</v>
      </c>
      <c r="D39" s="61" t="s">
        <v>2865</v>
      </c>
      <c r="E39" s="134" t="s">
        <v>2866</v>
      </c>
      <c r="K39" s="46">
        <v>1</v>
      </c>
      <c r="L39" s="55">
        <v>8</v>
      </c>
      <c r="M39" s="52">
        <f t="shared" si="0"/>
        <v>8</v>
      </c>
    </row>
    <row r="40" spans="3:4" ht="12.75">
      <c r="C40" s="61"/>
      <c r="D40" s="61"/>
    </row>
    <row r="41" spans="1:13" ht="12.75">
      <c r="A41" s="39" t="s">
        <v>943</v>
      </c>
      <c r="C41" s="61" t="s">
        <v>2867</v>
      </c>
      <c r="D41" s="61" t="s">
        <v>2868</v>
      </c>
      <c r="E41" s="134" t="s">
        <v>1838</v>
      </c>
      <c r="K41" s="46">
        <v>1</v>
      </c>
      <c r="L41" s="55">
        <v>5</v>
      </c>
      <c r="M41" s="52">
        <f aca="true" t="shared" si="1" ref="M41:M46">SUM(K41*L41)</f>
        <v>5</v>
      </c>
    </row>
    <row r="42" spans="1:13" ht="12.75">
      <c r="A42" s="39" t="s">
        <v>943</v>
      </c>
      <c r="C42" s="61" t="s">
        <v>2869</v>
      </c>
      <c r="D42" s="61" t="s">
        <v>2870</v>
      </c>
      <c r="E42" s="134">
        <v>1970</v>
      </c>
      <c r="K42" s="46">
        <v>1</v>
      </c>
      <c r="L42" s="55">
        <v>4</v>
      </c>
      <c r="M42" s="52">
        <f t="shared" si="1"/>
        <v>4</v>
      </c>
    </row>
    <row r="43" spans="1:13" ht="12.75">
      <c r="A43" s="39" t="s">
        <v>943</v>
      </c>
      <c r="C43" s="61" t="s">
        <v>2643</v>
      </c>
      <c r="D43" s="61" t="s">
        <v>2871</v>
      </c>
      <c r="E43" s="134" t="s">
        <v>2872</v>
      </c>
      <c r="K43" s="46">
        <v>1</v>
      </c>
      <c r="L43" s="55">
        <v>4</v>
      </c>
      <c r="M43" s="52">
        <f t="shared" si="1"/>
        <v>4</v>
      </c>
    </row>
    <row r="44" spans="1:13" ht="12.75">
      <c r="A44" s="39" t="s">
        <v>943</v>
      </c>
      <c r="C44" s="61" t="s">
        <v>2643</v>
      </c>
      <c r="D44" s="61" t="s">
        <v>2873</v>
      </c>
      <c r="E44" s="134" t="s">
        <v>2874</v>
      </c>
      <c r="K44" s="46">
        <v>1</v>
      </c>
      <c r="L44" s="55">
        <v>10</v>
      </c>
      <c r="M44" s="52">
        <f t="shared" si="1"/>
        <v>10</v>
      </c>
    </row>
    <row r="45" spans="1:13" ht="12.75">
      <c r="A45" s="39" t="s">
        <v>943</v>
      </c>
      <c r="C45" s="61" t="s">
        <v>2643</v>
      </c>
      <c r="D45" s="61" t="s">
        <v>2875</v>
      </c>
      <c r="E45" s="134" t="s">
        <v>2846</v>
      </c>
      <c r="K45" s="46">
        <v>1</v>
      </c>
      <c r="L45" s="55">
        <v>10</v>
      </c>
      <c r="M45" s="52">
        <f t="shared" si="1"/>
        <v>10</v>
      </c>
    </row>
    <row r="46" spans="1:13" ht="12.75">
      <c r="A46" s="39" t="s">
        <v>943</v>
      </c>
      <c r="C46" s="61" t="s">
        <v>2876</v>
      </c>
      <c r="D46" s="61" t="s">
        <v>2877</v>
      </c>
      <c r="E46" s="134" t="s">
        <v>2878</v>
      </c>
      <c r="K46" s="46">
        <v>1</v>
      </c>
      <c r="L46" s="55">
        <v>6</v>
      </c>
      <c r="M46" s="52">
        <f t="shared" si="1"/>
        <v>6</v>
      </c>
    </row>
    <row r="47" spans="3:4" ht="12.75">
      <c r="C47" s="61"/>
      <c r="D47" s="61"/>
    </row>
    <row r="48" spans="3:4" ht="12.75">
      <c r="C48" s="61"/>
      <c r="D48" s="61"/>
    </row>
    <row r="49" spans="3:4" ht="12.75">
      <c r="C49" s="143" t="s">
        <v>2879</v>
      </c>
      <c r="D49" s="61"/>
    </row>
    <row r="50" spans="1:13" ht="12.75">
      <c r="A50" s="39" t="s">
        <v>943</v>
      </c>
      <c r="C50" s="61" t="s">
        <v>2880</v>
      </c>
      <c r="D50" s="61" t="s">
        <v>2881</v>
      </c>
      <c r="K50" s="72">
        <v>1</v>
      </c>
      <c r="L50" s="94">
        <v>7</v>
      </c>
      <c r="M50" s="52">
        <f aca="true" t="shared" si="2" ref="M50:M81">SUM(K50*L50)</f>
        <v>7</v>
      </c>
    </row>
    <row r="51" spans="1:13" ht="12.75">
      <c r="A51" s="39" t="s">
        <v>943</v>
      </c>
      <c r="C51" s="61" t="s">
        <v>1680</v>
      </c>
      <c r="D51" s="61" t="s">
        <v>2882</v>
      </c>
      <c r="E51" s="142" t="s">
        <v>2883</v>
      </c>
      <c r="F51" s="142"/>
      <c r="G51" s="142"/>
      <c r="H51" s="142"/>
      <c r="I51" s="142"/>
      <c r="J51" s="142"/>
      <c r="K51" s="72">
        <v>1</v>
      </c>
      <c r="L51" s="94">
        <v>6</v>
      </c>
      <c r="M51" s="52">
        <f t="shared" si="2"/>
        <v>6</v>
      </c>
    </row>
    <row r="52" spans="1:13" ht="12.75">
      <c r="A52" s="39" t="s">
        <v>943</v>
      </c>
      <c r="C52" s="61" t="s">
        <v>2884</v>
      </c>
      <c r="D52" s="61" t="s">
        <v>2885</v>
      </c>
      <c r="E52" s="134" t="s">
        <v>2886</v>
      </c>
      <c r="K52" s="72">
        <v>1</v>
      </c>
      <c r="L52" s="94">
        <v>5</v>
      </c>
      <c r="M52" s="52">
        <f t="shared" si="2"/>
        <v>5</v>
      </c>
    </row>
    <row r="53" spans="1:13" ht="12.75">
      <c r="A53" s="39" t="s">
        <v>943</v>
      </c>
      <c r="C53" s="61" t="s">
        <v>2884</v>
      </c>
      <c r="D53" s="61" t="s">
        <v>2887</v>
      </c>
      <c r="E53" s="134" t="s">
        <v>2886</v>
      </c>
      <c r="K53" s="72">
        <v>1</v>
      </c>
      <c r="L53" s="94">
        <v>5</v>
      </c>
      <c r="M53" s="52">
        <f t="shared" si="2"/>
        <v>5</v>
      </c>
    </row>
    <row r="54" spans="1:13" ht="12.75">
      <c r="A54" s="39" t="s">
        <v>943</v>
      </c>
      <c r="C54" s="61" t="s">
        <v>2884</v>
      </c>
      <c r="D54" s="61" t="s">
        <v>2888</v>
      </c>
      <c r="E54" s="134" t="s">
        <v>2889</v>
      </c>
      <c r="K54" s="72">
        <v>1</v>
      </c>
      <c r="L54" s="94">
        <v>6</v>
      </c>
      <c r="M54" s="52">
        <f t="shared" si="2"/>
        <v>6</v>
      </c>
    </row>
    <row r="55" spans="1:13" ht="12.75">
      <c r="A55" s="39" t="s">
        <v>943</v>
      </c>
      <c r="C55" s="61" t="s">
        <v>2884</v>
      </c>
      <c r="D55" s="61" t="s">
        <v>2890</v>
      </c>
      <c r="E55" s="134" t="s">
        <v>2889</v>
      </c>
      <c r="K55" s="72">
        <v>1</v>
      </c>
      <c r="L55" s="94">
        <v>6</v>
      </c>
      <c r="M55" s="52">
        <f t="shared" si="2"/>
        <v>6</v>
      </c>
    </row>
    <row r="56" spans="1:13" ht="12.75">
      <c r="A56" s="39" t="s">
        <v>943</v>
      </c>
      <c r="C56" s="61" t="s">
        <v>2884</v>
      </c>
      <c r="D56" s="61" t="s">
        <v>2891</v>
      </c>
      <c r="E56" s="134" t="s">
        <v>2889</v>
      </c>
      <c r="K56" s="72">
        <v>1</v>
      </c>
      <c r="L56" s="94">
        <v>6</v>
      </c>
      <c r="M56" s="52">
        <f t="shared" si="2"/>
        <v>6</v>
      </c>
    </row>
    <row r="57" spans="1:13" ht="12.75">
      <c r="A57" s="39" t="s">
        <v>943</v>
      </c>
      <c r="C57" s="61" t="s">
        <v>2884</v>
      </c>
      <c r="D57" s="61" t="s">
        <v>2892</v>
      </c>
      <c r="E57" s="134" t="s">
        <v>2889</v>
      </c>
      <c r="K57" s="72">
        <v>1</v>
      </c>
      <c r="L57" s="94">
        <v>6</v>
      </c>
      <c r="M57" s="52">
        <f t="shared" si="2"/>
        <v>6</v>
      </c>
    </row>
    <row r="58" spans="1:16" s="92" customFormat="1" ht="12.75">
      <c r="A58" s="64" t="s">
        <v>943</v>
      </c>
      <c r="B58" s="95"/>
      <c r="C58" s="144" t="s">
        <v>2884</v>
      </c>
      <c r="D58" s="144" t="s">
        <v>2893</v>
      </c>
      <c r="E58" s="145" t="s">
        <v>2894</v>
      </c>
      <c r="F58" s="145"/>
      <c r="G58" s="145"/>
      <c r="H58" s="145"/>
      <c r="I58" s="145"/>
      <c r="J58" s="145"/>
      <c r="K58" s="72">
        <v>1</v>
      </c>
      <c r="L58" s="94">
        <v>7</v>
      </c>
      <c r="M58" s="52">
        <f t="shared" si="2"/>
        <v>7</v>
      </c>
      <c r="N58" s="52"/>
      <c r="O58" s="52"/>
      <c r="P58" s="41"/>
    </row>
    <row r="59" spans="1:13" ht="12.75">
      <c r="A59" s="39" t="s">
        <v>943</v>
      </c>
      <c r="C59" s="61" t="s">
        <v>1680</v>
      </c>
      <c r="D59" s="61" t="s">
        <v>2895</v>
      </c>
      <c r="E59" s="134" t="s">
        <v>2896</v>
      </c>
      <c r="K59" s="72">
        <v>1</v>
      </c>
      <c r="L59" s="94">
        <v>8</v>
      </c>
      <c r="M59" s="52">
        <f t="shared" si="2"/>
        <v>8</v>
      </c>
    </row>
    <row r="60" spans="1:13" ht="12.75">
      <c r="A60" s="39" t="s">
        <v>943</v>
      </c>
      <c r="C60" s="61" t="s">
        <v>1680</v>
      </c>
      <c r="D60" s="61" t="s">
        <v>2897</v>
      </c>
      <c r="E60" s="134" t="s">
        <v>2896</v>
      </c>
      <c r="K60" s="72">
        <v>1</v>
      </c>
      <c r="L60" s="94">
        <v>8</v>
      </c>
      <c r="M60" s="52">
        <f t="shared" si="2"/>
        <v>8</v>
      </c>
    </row>
    <row r="61" spans="1:13" ht="12.75">
      <c r="A61" s="39" t="s">
        <v>943</v>
      </c>
      <c r="C61" s="61" t="s">
        <v>1680</v>
      </c>
      <c r="D61" s="61" t="s">
        <v>2898</v>
      </c>
      <c r="E61" s="134" t="s">
        <v>2896</v>
      </c>
      <c r="K61" s="72">
        <v>1</v>
      </c>
      <c r="L61" s="94">
        <v>8</v>
      </c>
      <c r="M61" s="52">
        <f t="shared" si="2"/>
        <v>8</v>
      </c>
    </row>
    <row r="62" spans="1:13" ht="12.75">
      <c r="A62" s="39" t="s">
        <v>943</v>
      </c>
      <c r="C62" s="61" t="s">
        <v>2884</v>
      </c>
      <c r="D62" s="61" t="s">
        <v>2899</v>
      </c>
      <c r="E62" s="134">
        <v>2000</v>
      </c>
      <c r="K62" s="72">
        <v>1</v>
      </c>
      <c r="L62" s="94">
        <v>9</v>
      </c>
      <c r="M62" s="52">
        <f t="shared" si="2"/>
        <v>9</v>
      </c>
    </row>
    <row r="63" spans="1:13" ht="12.75">
      <c r="A63" s="39" t="s">
        <v>943</v>
      </c>
      <c r="C63" s="61" t="s">
        <v>2884</v>
      </c>
      <c r="D63" s="61" t="s">
        <v>2900</v>
      </c>
      <c r="E63" s="134">
        <v>2000</v>
      </c>
      <c r="K63" s="72">
        <v>1</v>
      </c>
      <c r="L63" s="94">
        <v>15</v>
      </c>
      <c r="M63" s="52">
        <f t="shared" si="2"/>
        <v>15</v>
      </c>
    </row>
    <row r="64" spans="1:13" ht="12.75">
      <c r="A64" s="39" t="s">
        <v>943</v>
      </c>
      <c r="C64" s="61" t="s">
        <v>2901</v>
      </c>
      <c r="D64" s="61" t="s">
        <v>2902</v>
      </c>
      <c r="E64" s="134">
        <v>1998</v>
      </c>
      <c r="K64" s="72">
        <v>1</v>
      </c>
      <c r="L64" s="94">
        <v>8</v>
      </c>
      <c r="M64" s="52">
        <f t="shared" si="2"/>
        <v>8</v>
      </c>
    </row>
    <row r="65" spans="1:13" ht="12.75">
      <c r="A65" s="39" t="s">
        <v>943</v>
      </c>
      <c r="C65" s="61" t="s">
        <v>2903</v>
      </c>
      <c r="D65" s="61" t="s">
        <v>2904</v>
      </c>
      <c r="E65" s="134">
        <v>1997</v>
      </c>
      <c r="K65" s="72">
        <v>1</v>
      </c>
      <c r="L65" s="94">
        <v>7</v>
      </c>
      <c r="M65" s="52">
        <f t="shared" si="2"/>
        <v>7</v>
      </c>
    </row>
    <row r="66" spans="1:13" ht="12.75">
      <c r="A66" s="39" t="s">
        <v>943</v>
      </c>
      <c r="C66" s="61" t="s">
        <v>2884</v>
      </c>
      <c r="D66" s="61" t="s">
        <v>2905</v>
      </c>
      <c r="E66" s="134" t="s">
        <v>2906</v>
      </c>
      <c r="K66" s="72">
        <v>2</v>
      </c>
      <c r="L66" s="94">
        <v>5</v>
      </c>
      <c r="M66" s="52">
        <f t="shared" si="2"/>
        <v>10</v>
      </c>
    </row>
    <row r="67" spans="1:13" ht="12.75">
      <c r="A67" s="39" t="s">
        <v>943</v>
      </c>
      <c r="C67" s="61" t="s">
        <v>2884</v>
      </c>
      <c r="D67" s="61" t="s">
        <v>2907</v>
      </c>
      <c r="E67" s="134" t="s">
        <v>2908</v>
      </c>
      <c r="K67" s="72">
        <v>1</v>
      </c>
      <c r="L67" s="94">
        <v>15</v>
      </c>
      <c r="M67" s="52">
        <f t="shared" si="2"/>
        <v>15</v>
      </c>
    </row>
    <row r="68" spans="1:13" ht="12.75">
      <c r="A68" s="39" t="s">
        <v>943</v>
      </c>
      <c r="C68" s="61" t="s">
        <v>2909</v>
      </c>
      <c r="D68" s="61" t="s">
        <v>2910</v>
      </c>
      <c r="E68" s="134" t="s">
        <v>2911</v>
      </c>
      <c r="K68" s="72">
        <v>1</v>
      </c>
      <c r="L68" s="94">
        <v>7</v>
      </c>
      <c r="M68" s="52">
        <f t="shared" si="2"/>
        <v>7</v>
      </c>
    </row>
    <row r="69" spans="1:13" ht="12.75">
      <c r="A69" s="39" t="s">
        <v>943</v>
      </c>
      <c r="C69" s="61" t="s">
        <v>2912</v>
      </c>
      <c r="D69" s="61" t="s">
        <v>2913</v>
      </c>
      <c r="E69" s="134" t="s">
        <v>2914</v>
      </c>
      <c r="K69" s="72">
        <v>1</v>
      </c>
      <c r="L69" s="94">
        <v>6</v>
      </c>
      <c r="M69" s="52">
        <f t="shared" si="2"/>
        <v>6</v>
      </c>
    </row>
    <row r="70" spans="1:13" ht="12.75">
      <c r="A70" s="39" t="s">
        <v>943</v>
      </c>
      <c r="C70" s="61" t="s">
        <v>2912</v>
      </c>
      <c r="D70" s="61" t="s">
        <v>2915</v>
      </c>
      <c r="E70" s="134" t="s">
        <v>2916</v>
      </c>
      <c r="K70" s="72">
        <v>1</v>
      </c>
      <c r="L70" s="94">
        <v>6</v>
      </c>
      <c r="M70" s="52">
        <f t="shared" si="2"/>
        <v>6</v>
      </c>
    </row>
    <row r="71" spans="1:13" ht="12.75">
      <c r="A71" s="39" t="s">
        <v>943</v>
      </c>
      <c r="C71" s="61" t="s">
        <v>2884</v>
      </c>
      <c r="D71" s="61" t="s">
        <v>2917</v>
      </c>
      <c r="E71" s="134" t="s">
        <v>2918</v>
      </c>
      <c r="K71" s="72">
        <v>1</v>
      </c>
      <c r="L71" s="94">
        <v>6</v>
      </c>
      <c r="M71" s="52">
        <f t="shared" si="2"/>
        <v>6</v>
      </c>
    </row>
    <row r="72" spans="1:13" ht="12.75">
      <c r="A72" s="39" t="s">
        <v>943</v>
      </c>
      <c r="C72" s="61" t="s">
        <v>2884</v>
      </c>
      <c r="D72" s="61" t="s">
        <v>2919</v>
      </c>
      <c r="E72" s="134" t="s">
        <v>2918</v>
      </c>
      <c r="K72" s="72">
        <v>1</v>
      </c>
      <c r="L72" s="94">
        <v>6</v>
      </c>
      <c r="M72" s="52">
        <f t="shared" si="2"/>
        <v>6</v>
      </c>
    </row>
    <row r="73" spans="1:16" s="92" customFormat="1" ht="12.75">
      <c r="A73" s="64" t="s">
        <v>943</v>
      </c>
      <c r="B73" s="95"/>
      <c r="C73" s="144" t="s">
        <v>2884</v>
      </c>
      <c r="D73" s="144" t="s">
        <v>2920</v>
      </c>
      <c r="E73" s="145" t="s">
        <v>2921</v>
      </c>
      <c r="F73" s="145"/>
      <c r="G73" s="145"/>
      <c r="H73" s="145"/>
      <c r="I73" s="145"/>
      <c r="J73" s="145"/>
      <c r="K73" s="72">
        <v>1</v>
      </c>
      <c r="L73" s="94">
        <v>8</v>
      </c>
      <c r="M73" s="52">
        <f t="shared" si="2"/>
        <v>8</v>
      </c>
      <c r="N73" s="52"/>
      <c r="O73" s="52"/>
      <c r="P73" s="41"/>
    </row>
    <row r="74" spans="1:16" s="92" customFormat="1" ht="12.75">
      <c r="A74" s="64" t="s">
        <v>943</v>
      </c>
      <c r="B74" s="95"/>
      <c r="C74" s="144" t="s">
        <v>2884</v>
      </c>
      <c r="D74" s="144" t="s">
        <v>2922</v>
      </c>
      <c r="E74" s="145" t="s">
        <v>2923</v>
      </c>
      <c r="F74" s="145"/>
      <c r="G74" s="145"/>
      <c r="H74" s="145"/>
      <c r="I74" s="145"/>
      <c r="J74" s="145"/>
      <c r="K74" s="72">
        <v>1</v>
      </c>
      <c r="L74" s="94">
        <v>7</v>
      </c>
      <c r="M74" s="52">
        <f t="shared" si="2"/>
        <v>7</v>
      </c>
      <c r="N74" s="52"/>
      <c r="O74" s="52"/>
      <c r="P74" s="41"/>
    </row>
    <row r="75" spans="1:13" ht="12.75">
      <c r="A75" s="39" t="s">
        <v>943</v>
      </c>
      <c r="C75" s="61" t="s">
        <v>1680</v>
      </c>
      <c r="D75" s="61" t="s">
        <v>2924</v>
      </c>
      <c r="E75" s="134" t="s">
        <v>2925</v>
      </c>
      <c r="K75" s="72">
        <v>1</v>
      </c>
      <c r="L75" s="94">
        <v>5</v>
      </c>
      <c r="M75" s="52">
        <f t="shared" si="2"/>
        <v>5</v>
      </c>
    </row>
    <row r="76" spans="1:13" ht="12.75">
      <c r="A76" s="39" t="s">
        <v>943</v>
      </c>
      <c r="C76" s="61" t="s">
        <v>2884</v>
      </c>
      <c r="D76" s="61" t="s">
        <v>2926</v>
      </c>
      <c r="E76" s="134">
        <v>1986</v>
      </c>
      <c r="K76" s="72">
        <v>2</v>
      </c>
      <c r="L76" s="94">
        <v>8</v>
      </c>
      <c r="M76" s="52">
        <f t="shared" si="2"/>
        <v>16</v>
      </c>
    </row>
    <row r="77" spans="1:13" ht="12.75">
      <c r="A77" s="39" t="s">
        <v>943</v>
      </c>
      <c r="C77" s="61" t="s">
        <v>2884</v>
      </c>
      <c r="D77" s="61" t="s">
        <v>2927</v>
      </c>
      <c r="E77" s="134" t="s">
        <v>2928</v>
      </c>
      <c r="K77" s="72">
        <v>1</v>
      </c>
      <c r="L77" s="94">
        <v>7</v>
      </c>
      <c r="M77" s="52">
        <f t="shared" si="2"/>
        <v>7</v>
      </c>
    </row>
    <row r="78" spans="1:13" ht="12.75">
      <c r="A78" s="39" t="s">
        <v>943</v>
      </c>
      <c r="C78" s="61" t="s">
        <v>2884</v>
      </c>
      <c r="D78" s="61" t="s">
        <v>2929</v>
      </c>
      <c r="E78" s="134" t="s">
        <v>2930</v>
      </c>
      <c r="K78" s="72">
        <v>1</v>
      </c>
      <c r="L78" s="94">
        <v>8</v>
      </c>
      <c r="M78" s="52">
        <f t="shared" si="2"/>
        <v>8</v>
      </c>
    </row>
    <row r="79" spans="1:13" ht="12.75">
      <c r="A79" s="39" t="s">
        <v>943</v>
      </c>
      <c r="C79" s="61" t="s">
        <v>2884</v>
      </c>
      <c r="D79" s="61" t="s">
        <v>2931</v>
      </c>
      <c r="E79" s="134">
        <v>1983</v>
      </c>
      <c r="K79" s="72">
        <v>1</v>
      </c>
      <c r="L79" s="94">
        <v>5</v>
      </c>
      <c r="M79" s="52">
        <f t="shared" si="2"/>
        <v>5</v>
      </c>
    </row>
    <row r="80" spans="1:13" ht="12.75">
      <c r="A80" s="39" t="s">
        <v>943</v>
      </c>
      <c r="C80" s="61" t="s">
        <v>1680</v>
      </c>
      <c r="D80" s="61" t="s">
        <v>2932</v>
      </c>
      <c r="E80" s="134">
        <v>1982</v>
      </c>
      <c r="K80" s="72">
        <v>2</v>
      </c>
      <c r="L80" s="94">
        <v>7</v>
      </c>
      <c r="M80" s="52">
        <f t="shared" si="2"/>
        <v>14</v>
      </c>
    </row>
    <row r="81" spans="1:13" ht="12.75">
      <c r="A81" s="39" t="s">
        <v>943</v>
      </c>
      <c r="C81" s="61" t="s">
        <v>1680</v>
      </c>
      <c r="D81" s="61" t="s">
        <v>2933</v>
      </c>
      <c r="E81" s="134" t="s">
        <v>2934</v>
      </c>
      <c r="K81" s="72">
        <v>1</v>
      </c>
      <c r="L81" s="94">
        <v>5</v>
      </c>
      <c r="M81" s="52">
        <f t="shared" si="2"/>
        <v>5</v>
      </c>
    </row>
    <row r="82" spans="1:13" ht="12.75">
      <c r="A82" s="39" t="s">
        <v>943</v>
      </c>
      <c r="C82" s="61"/>
      <c r="D82" s="61" t="s">
        <v>2935</v>
      </c>
      <c r="K82" s="72">
        <v>1</v>
      </c>
      <c r="L82" s="94">
        <v>3</v>
      </c>
      <c r="M82" s="52">
        <f aca="true" t="shared" si="3" ref="M82:M99">SUM(K82*L82)</f>
        <v>3</v>
      </c>
    </row>
    <row r="83" spans="1:13" ht="12.75">
      <c r="A83" s="39" t="s">
        <v>943</v>
      </c>
      <c r="C83" s="61"/>
      <c r="D83" s="61" t="s">
        <v>2936</v>
      </c>
      <c r="K83" s="72">
        <v>1</v>
      </c>
      <c r="L83" s="94">
        <v>3</v>
      </c>
      <c r="M83" s="52">
        <f t="shared" si="3"/>
        <v>3</v>
      </c>
    </row>
    <row r="84" spans="1:13" ht="12.75">
      <c r="A84" s="39" t="s">
        <v>943</v>
      </c>
      <c r="C84" s="61" t="s">
        <v>1680</v>
      </c>
      <c r="D84" s="61" t="s">
        <v>2937</v>
      </c>
      <c r="E84" s="134" t="s">
        <v>2938</v>
      </c>
      <c r="K84" s="72">
        <v>1</v>
      </c>
      <c r="L84" s="94">
        <v>10</v>
      </c>
      <c r="M84" s="52">
        <f t="shared" si="3"/>
        <v>10</v>
      </c>
    </row>
    <row r="85" spans="1:13" ht="12.75">
      <c r="A85" s="39" t="s">
        <v>943</v>
      </c>
      <c r="C85" s="61" t="s">
        <v>1680</v>
      </c>
      <c r="D85" s="61" t="s">
        <v>2939</v>
      </c>
      <c r="E85" s="134" t="s">
        <v>2940</v>
      </c>
      <c r="K85" s="72">
        <v>1</v>
      </c>
      <c r="L85" s="94">
        <v>9</v>
      </c>
      <c r="M85" s="52">
        <f t="shared" si="3"/>
        <v>9</v>
      </c>
    </row>
    <row r="86" spans="1:13" ht="12.75">
      <c r="A86" s="39" t="s">
        <v>943</v>
      </c>
      <c r="C86" s="61" t="s">
        <v>1680</v>
      </c>
      <c r="D86" s="61" t="s">
        <v>2941</v>
      </c>
      <c r="E86" s="134">
        <v>1976</v>
      </c>
      <c r="K86" s="72">
        <v>1</v>
      </c>
      <c r="L86" s="94">
        <v>12</v>
      </c>
      <c r="M86" s="52">
        <f t="shared" si="3"/>
        <v>12</v>
      </c>
    </row>
    <row r="87" spans="1:13" ht="12.75">
      <c r="A87" s="39" t="s">
        <v>943</v>
      </c>
      <c r="C87" s="61" t="s">
        <v>1680</v>
      </c>
      <c r="D87" s="61" t="s">
        <v>2942</v>
      </c>
      <c r="E87" s="134">
        <v>1975</v>
      </c>
      <c r="K87" s="72">
        <v>1</v>
      </c>
      <c r="L87" s="94">
        <v>10</v>
      </c>
      <c r="M87" s="52">
        <f t="shared" si="3"/>
        <v>10</v>
      </c>
    </row>
    <row r="88" spans="1:13" ht="12.75">
      <c r="A88" s="39" t="s">
        <v>943</v>
      </c>
      <c r="C88" s="61" t="s">
        <v>2884</v>
      </c>
      <c r="D88" s="61" t="s">
        <v>2943</v>
      </c>
      <c r="E88" s="134" t="s">
        <v>2944</v>
      </c>
      <c r="K88" s="72">
        <v>1</v>
      </c>
      <c r="L88" s="94">
        <v>9</v>
      </c>
      <c r="M88" s="52">
        <f t="shared" si="3"/>
        <v>9</v>
      </c>
    </row>
    <row r="89" spans="1:13" ht="12.75">
      <c r="A89" s="39" t="s">
        <v>943</v>
      </c>
      <c r="C89" s="61" t="s">
        <v>1680</v>
      </c>
      <c r="D89" s="61" t="s">
        <v>2945</v>
      </c>
      <c r="E89" s="134">
        <v>1973</v>
      </c>
      <c r="K89" s="72">
        <v>1</v>
      </c>
      <c r="L89" s="94">
        <v>7</v>
      </c>
      <c r="M89" s="52">
        <f t="shared" si="3"/>
        <v>7</v>
      </c>
    </row>
    <row r="90" spans="1:13" ht="12.75">
      <c r="A90" s="39" t="s">
        <v>943</v>
      </c>
      <c r="C90" s="61" t="s">
        <v>2884</v>
      </c>
      <c r="D90" s="61" t="s">
        <v>2946</v>
      </c>
      <c r="E90" s="134" t="s">
        <v>2947</v>
      </c>
      <c r="K90" s="72">
        <v>1</v>
      </c>
      <c r="L90" s="94">
        <v>9</v>
      </c>
      <c r="M90" s="52">
        <f t="shared" si="3"/>
        <v>9</v>
      </c>
    </row>
    <row r="91" spans="1:13" ht="12.75">
      <c r="A91" s="39" t="s">
        <v>943</v>
      </c>
      <c r="C91" s="61" t="s">
        <v>2948</v>
      </c>
      <c r="D91" s="61" t="s">
        <v>2949</v>
      </c>
      <c r="E91" s="134" t="s">
        <v>2850</v>
      </c>
      <c r="K91" s="72">
        <v>1</v>
      </c>
      <c r="L91" s="94">
        <v>13</v>
      </c>
      <c r="M91" s="52">
        <f t="shared" si="3"/>
        <v>13</v>
      </c>
    </row>
    <row r="92" spans="1:13" ht="12.75">
      <c r="A92" s="39" t="s">
        <v>943</v>
      </c>
      <c r="C92" s="61" t="s">
        <v>2884</v>
      </c>
      <c r="D92" s="61" t="s">
        <v>2950</v>
      </c>
      <c r="E92" s="134" t="s">
        <v>2951</v>
      </c>
      <c r="K92" s="72">
        <v>1</v>
      </c>
      <c r="L92" s="94">
        <v>10</v>
      </c>
      <c r="M92" s="52">
        <f t="shared" si="3"/>
        <v>10</v>
      </c>
    </row>
    <row r="93" spans="1:16" s="92" customFormat="1" ht="12.75">
      <c r="A93" s="56" t="s">
        <v>943</v>
      </c>
      <c r="B93" s="60"/>
      <c r="C93" s="61" t="s">
        <v>1680</v>
      </c>
      <c r="D93" s="61" t="s">
        <v>2952</v>
      </c>
      <c r="E93" s="142" t="s">
        <v>2840</v>
      </c>
      <c r="F93" s="142"/>
      <c r="G93" s="142"/>
      <c r="H93" s="142"/>
      <c r="I93" s="142"/>
      <c r="J93" s="142"/>
      <c r="K93" s="72">
        <v>1</v>
      </c>
      <c r="L93" s="94">
        <v>7</v>
      </c>
      <c r="M93" s="52">
        <f t="shared" si="3"/>
        <v>7</v>
      </c>
      <c r="N93" s="52"/>
      <c r="O93" s="52"/>
      <c r="P93" s="41"/>
    </row>
    <row r="94" spans="1:16" s="92" customFormat="1" ht="12.75">
      <c r="A94" s="64" t="s">
        <v>943</v>
      </c>
      <c r="B94" s="95"/>
      <c r="C94" s="144" t="s">
        <v>1680</v>
      </c>
      <c r="D94" s="144" t="s">
        <v>2953</v>
      </c>
      <c r="E94" s="145" t="s">
        <v>2954</v>
      </c>
      <c r="F94" s="145"/>
      <c r="G94" s="145"/>
      <c r="H94" s="145"/>
      <c r="I94" s="145"/>
      <c r="J94" s="145"/>
      <c r="K94" s="72">
        <v>1</v>
      </c>
      <c r="L94" s="94">
        <v>7</v>
      </c>
      <c r="M94" s="52">
        <f t="shared" si="3"/>
        <v>7</v>
      </c>
      <c r="N94" s="52"/>
      <c r="O94" s="52"/>
      <c r="P94" s="41"/>
    </row>
    <row r="95" spans="1:13" ht="12.75">
      <c r="A95" s="39" t="s">
        <v>943</v>
      </c>
      <c r="C95" s="61" t="s">
        <v>1680</v>
      </c>
      <c r="D95" s="61" t="s">
        <v>2955</v>
      </c>
      <c r="E95" s="142" t="s">
        <v>2956</v>
      </c>
      <c r="F95" s="142"/>
      <c r="G95" s="142"/>
      <c r="H95" s="142"/>
      <c r="I95" s="142"/>
      <c r="J95" s="142"/>
      <c r="K95" s="72">
        <v>1</v>
      </c>
      <c r="L95" s="94">
        <v>7</v>
      </c>
      <c r="M95" s="52">
        <f t="shared" si="3"/>
        <v>7</v>
      </c>
    </row>
    <row r="96" spans="1:13" ht="12.75">
      <c r="A96" s="39" t="s">
        <v>943</v>
      </c>
      <c r="C96" s="61" t="s">
        <v>2884</v>
      </c>
      <c r="D96" s="61" t="s">
        <v>2957</v>
      </c>
      <c r="E96" s="134" t="s">
        <v>2958</v>
      </c>
      <c r="K96" s="72">
        <v>1</v>
      </c>
      <c r="L96" s="94">
        <v>10</v>
      </c>
      <c r="M96" s="52">
        <f t="shared" si="3"/>
        <v>10</v>
      </c>
    </row>
    <row r="97" spans="1:13" ht="12.75">
      <c r="A97" s="39" t="s">
        <v>943</v>
      </c>
      <c r="C97" s="61" t="s">
        <v>2884</v>
      </c>
      <c r="D97" s="61" t="s">
        <v>2959</v>
      </c>
      <c r="E97" s="134" t="s">
        <v>2960</v>
      </c>
      <c r="K97" s="72">
        <v>1</v>
      </c>
      <c r="L97" s="94">
        <v>10</v>
      </c>
      <c r="M97" s="52">
        <f t="shared" si="3"/>
        <v>10</v>
      </c>
    </row>
    <row r="98" spans="1:13" ht="12.75">
      <c r="A98" s="39" t="s">
        <v>943</v>
      </c>
      <c r="C98" s="61" t="s">
        <v>2867</v>
      </c>
      <c r="D98" s="61" t="s">
        <v>2961</v>
      </c>
      <c r="E98" s="134" t="s">
        <v>393</v>
      </c>
      <c r="K98" s="72">
        <v>1</v>
      </c>
      <c r="L98" s="94">
        <v>5</v>
      </c>
      <c r="M98" s="52">
        <f t="shared" si="3"/>
        <v>5</v>
      </c>
    </row>
    <row r="99" spans="1:13" ht="12.75">
      <c r="A99" s="39" t="s">
        <v>943</v>
      </c>
      <c r="C99" s="61" t="s">
        <v>2962</v>
      </c>
      <c r="D99" s="61" t="s">
        <v>2961</v>
      </c>
      <c r="E99" s="134" t="s">
        <v>2963</v>
      </c>
      <c r="K99" s="72">
        <v>1</v>
      </c>
      <c r="L99" s="94">
        <v>5</v>
      </c>
      <c r="M99" s="52">
        <f t="shared" si="3"/>
        <v>5</v>
      </c>
    </row>
    <row r="100" spans="3:12" ht="12.75">
      <c r="C100" s="61"/>
      <c r="D100" s="61"/>
      <c r="K100" s="72"/>
      <c r="L100" s="94"/>
    </row>
    <row r="101" spans="3:12" ht="12.75">
      <c r="C101" s="61"/>
      <c r="D101" s="61"/>
      <c r="K101" s="72"/>
      <c r="L101" s="94"/>
    </row>
    <row r="102" spans="3:12" ht="12.75">
      <c r="C102" s="143" t="s">
        <v>2964</v>
      </c>
      <c r="D102" s="61"/>
      <c r="K102" s="72"/>
      <c r="L102" s="94"/>
    </row>
    <row r="103" spans="1:13" ht="12.75">
      <c r="A103" s="39" t="s">
        <v>943</v>
      </c>
      <c r="C103" s="61" t="s">
        <v>2965</v>
      </c>
      <c r="D103" s="61" t="s">
        <v>2966</v>
      </c>
      <c r="E103" s="134" t="s">
        <v>2967</v>
      </c>
      <c r="K103" s="72">
        <v>1</v>
      </c>
      <c r="L103" s="94">
        <v>7</v>
      </c>
      <c r="M103" s="52">
        <f aca="true" t="shared" si="4" ref="M103:M110">SUM(K103*L103)</f>
        <v>7</v>
      </c>
    </row>
    <row r="104" spans="1:13" ht="12.75">
      <c r="A104" s="39" t="s">
        <v>943</v>
      </c>
      <c r="C104" s="61" t="s">
        <v>2965</v>
      </c>
      <c r="D104" s="61" t="s">
        <v>2968</v>
      </c>
      <c r="E104" s="134" t="s">
        <v>2969</v>
      </c>
      <c r="K104" s="72">
        <v>1</v>
      </c>
      <c r="L104" s="94">
        <v>5</v>
      </c>
      <c r="M104" s="52">
        <f t="shared" si="4"/>
        <v>5</v>
      </c>
    </row>
    <row r="105" spans="1:13" ht="12.75">
      <c r="A105" s="39" t="s">
        <v>943</v>
      </c>
      <c r="C105" s="61" t="s">
        <v>2965</v>
      </c>
      <c r="D105" s="61" t="s">
        <v>2970</v>
      </c>
      <c r="E105" s="134" t="s">
        <v>2971</v>
      </c>
      <c r="K105" s="72">
        <v>1</v>
      </c>
      <c r="L105" s="94">
        <v>5</v>
      </c>
      <c r="M105" s="52">
        <f t="shared" si="4"/>
        <v>5</v>
      </c>
    </row>
    <row r="106" spans="1:13" ht="12.75">
      <c r="A106" s="39" t="s">
        <v>943</v>
      </c>
      <c r="C106" s="61" t="s">
        <v>2965</v>
      </c>
      <c r="D106" s="61" t="s">
        <v>2972</v>
      </c>
      <c r="E106" s="134" t="s">
        <v>2973</v>
      </c>
      <c r="K106" s="72">
        <v>1</v>
      </c>
      <c r="L106" s="94">
        <v>5</v>
      </c>
      <c r="M106" s="52">
        <f t="shared" si="4"/>
        <v>5</v>
      </c>
    </row>
    <row r="107" spans="1:13" ht="12.75">
      <c r="A107" s="39" t="s">
        <v>943</v>
      </c>
      <c r="C107" s="61" t="s">
        <v>2965</v>
      </c>
      <c r="D107" s="61" t="s">
        <v>2974</v>
      </c>
      <c r="E107" s="134" t="s">
        <v>2975</v>
      </c>
      <c r="K107" s="72">
        <v>3</v>
      </c>
      <c r="L107" s="94">
        <v>5</v>
      </c>
      <c r="M107" s="52">
        <f t="shared" si="4"/>
        <v>15</v>
      </c>
    </row>
    <row r="108" spans="1:13" ht="12.75">
      <c r="A108" s="39" t="s">
        <v>943</v>
      </c>
      <c r="C108" s="61" t="s">
        <v>2965</v>
      </c>
      <c r="D108" s="61" t="s">
        <v>2976</v>
      </c>
      <c r="E108" s="134" t="s">
        <v>2975</v>
      </c>
      <c r="K108" s="46">
        <v>1</v>
      </c>
      <c r="L108" s="55">
        <v>5</v>
      </c>
      <c r="M108" s="52">
        <f t="shared" si="4"/>
        <v>5</v>
      </c>
    </row>
    <row r="109" spans="1:13" ht="12.75">
      <c r="A109" s="39" t="s">
        <v>943</v>
      </c>
      <c r="C109" s="61" t="s">
        <v>2965</v>
      </c>
      <c r="D109" s="61" t="s">
        <v>2977</v>
      </c>
      <c r="E109" s="134" t="s">
        <v>2978</v>
      </c>
      <c r="K109" s="46">
        <v>1</v>
      </c>
      <c r="L109" s="55">
        <v>5</v>
      </c>
      <c r="M109" s="52">
        <f t="shared" si="4"/>
        <v>5</v>
      </c>
    </row>
    <row r="110" spans="1:13" ht="12.75">
      <c r="A110" s="39" t="s">
        <v>943</v>
      </c>
      <c r="C110" s="61" t="s">
        <v>2965</v>
      </c>
      <c r="D110" s="61" t="s">
        <v>2979</v>
      </c>
      <c r="E110" s="134" t="s">
        <v>2978</v>
      </c>
      <c r="K110" s="46">
        <v>1</v>
      </c>
      <c r="L110" s="55">
        <v>5</v>
      </c>
      <c r="M110" s="52">
        <f t="shared" si="4"/>
        <v>5</v>
      </c>
    </row>
    <row r="111" spans="3:4" ht="12.75">
      <c r="C111" s="61"/>
      <c r="D111" s="61"/>
    </row>
    <row r="112" spans="3:4" ht="12.75">
      <c r="C112" s="61"/>
      <c r="D112" s="61"/>
    </row>
    <row r="113" spans="3:4" ht="12.75">
      <c r="C113" s="143" t="s">
        <v>2980</v>
      </c>
      <c r="D113" s="61"/>
    </row>
    <row r="114" spans="1:13" ht="12.75">
      <c r="A114" s="39" t="s">
        <v>952</v>
      </c>
      <c r="C114" s="61" t="s">
        <v>2981</v>
      </c>
      <c r="D114" s="61" t="s">
        <v>2961</v>
      </c>
      <c r="K114" s="46">
        <v>1</v>
      </c>
      <c r="L114" s="55">
        <v>5</v>
      </c>
      <c r="M114" s="52">
        <f>SUM(K114*L114)</f>
        <v>5</v>
      </c>
    </row>
    <row r="115" spans="1:13" ht="12.75">
      <c r="A115" s="39" t="s">
        <v>952</v>
      </c>
      <c r="C115" s="61" t="s">
        <v>2982</v>
      </c>
      <c r="D115" s="61" t="s">
        <v>2983</v>
      </c>
      <c r="E115" s="134" t="s">
        <v>2850</v>
      </c>
      <c r="K115" s="46">
        <v>1</v>
      </c>
      <c r="L115" s="55">
        <v>5</v>
      </c>
      <c r="M115" s="52">
        <f>SUM(K115*L115)</f>
        <v>5</v>
      </c>
    </row>
    <row r="116" spans="1:13" ht="12.75">
      <c r="A116" s="39" t="s">
        <v>952</v>
      </c>
      <c r="C116" s="61" t="s">
        <v>1680</v>
      </c>
      <c r="D116" s="61" t="s">
        <v>2984</v>
      </c>
      <c r="E116" s="134" t="s">
        <v>2985</v>
      </c>
      <c r="K116" s="46">
        <v>1</v>
      </c>
      <c r="L116" s="55">
        <v>5</v>
      </c>
      <c r="M116" s="52">
        <f>SUM(K116*L116)</f>
        <v>5</v>
      </c>
    </row>
    <row r="117" spans="1:13" ht="12.75">
      <c r="A117" s="39" t="s">
        <v>952</v>
      </c>
      <c r="C117" s="61" t="s">
        <v>1680</v>
      </c>
      <c r="D117" s="61" t="s">
        <v>2986</v>
      </c>
      <c r="E117" s="134" t="s">
        <v>2940</v>
      </c>
      <c r="K117" s="46">
        <v>1</v>
      </c>
      <c r="L117" s="55">
        <v>5</v>
      </c>
      <c r="M117" s="52">
        <f>SUM(K117*L117)</f>
        <v>5</v>
      </c>
    </row>
    <row r="118" spans="3:4" ht="12.75">
      <c r="C118" s="61"/>
      <c r="D118" s="61"/>
    </row>
    <row r="119" spans="3:4" ht="12.75">
      <c r="C119" s="61"/>
      <c r="D119" s="61"/>
    </row>
    <row r="120" spans="3:4" ht="12.75">
      <c r="C120" s="143" t="s">
        <v>2987</v>
      </c>
      <c r="D120" s="61"/>
    </row>
    <row r="121" spans="1:13" ht="12.75">
      <c r="A121" s="39" t="s">
        <v>943</v>
      </c>
      <c r="C121" s="61" t="s">
        <v>2643</v>
      </c>
      <c r="D121" s="61" t="s">
        <v>2988</v>
      </c>
      <c r="E121" s="134" t="s">
        <v>2989</v>
      </c>
      <c r="K121" s="46">
        <v>1</v>
      </c>
      <c r="L121" s="55">
        <v>5</v>
      </c>
      <c r="M121" s="52">
        <f>SUM(K121*L121)</f>
        <v>5</v>
      </c>
    </row>
    <row r="122" spans="1:13" ht="12.75">
      <c r="A122" s="39" t="s">
        <v>943</v>
      </c>
      <c r="C122" s="61" t="s">
        <v>2990</v>
      </c>
      <c r="D122" s="61" t="s">
        <v>2991</v>
      </c>
      <c r="E122" s="134" t="s">
        <v>2992</v>
      </c>
      <c r="K122" s="46">
        <v>1</v>
      </c>
      <c r="L122" s="55">
        <v>5</v>
      </c>
      <c r="M122" s="52">
        <f>SUM(K122*L122)</f>
        <v>5</v>
      </c>
    </row>
    <row r="123" spans="3:4" ht="12.75">
      <c r="C123" s="61"/>
      <c r="D123" s="61"/>
    </row>
    <row r="124" spans="3:4" ht="12.75">
      <c r="C124" s="61"/>
      <c r="D124" s="61"/>
    </row>
    <row r="125" spans="3:4" ht="12.75">
      <c r="C125" s="143" t="s">
        <v>2993</v>
      </c>
      <c r="D125" s="61"/>
    </row>
    <row r="126" spans="1:13" ht="12.75">
      <c r="A126" s="39" t="s">
        <v>943</v>
      </c>
      <c r="C126" s="61" t="s">
        <v>2824</v>
      </c>
      <c r="D126" s="61" t="s">
        <v>2994</v>
      </c>
      <c r="E126" s="134" t="s">
        <v>2846</v>
      </c>
      <c r="K126" s="46">
        <v>1</v>
      </c>
      <c r="L126" s="55">
        <v>10</v>
      </c>
      <c r="M126" s="52">
        <f aca="true" t="shared" si="5" ref="M126:M143">SUM(K126*L126)</f>
        <v>10</v>
      </c>
    </row>
    <row r="127" spans="1:13" ht="12.75">
      <c r="A127" s="39" t="s">
        <v>943</v>
      </c>
      <c r="C127" s="61" t="s">
        <v>2962</v>
      </c>
      <c r="D127" s="61" t="s">
        <v>2994</v>
      </c>
      <c r="E127" s="61" t="s">
        <v>2961</v>
      </c>
      <c r="F127" s="61"/>
      <c r="G127" s="61"/>
      <c r="H127" s="61"/>
      <c r="I127" s="61"/>
      <c r="J127" s="61"/>
      <c r="K127" s="46">
        <v>1</v>
      </c>
      <c r="L127" s="55">
        <v>10</v>
      </c>
      <c r="M127" s="52">
        <f t="shared" si="5"/>
        <v>10</v>
      </c>
    </row>
    <row r="128" spans="1:13" ht="12.75">
      <c r="A128" s="39" t="s">
        <v>943</v>
      </c>
      <c r="C128" s="61" t="s">
        <v>2962</v>
      </c>
      <c r="D128" s="61" t="s">
        <v>2995</v>
      </c>
      <c r="E128" s="61" t="s">
        <v>2961</v>
      </c>
      <c r="F128" s="61"/>
      <c r="G128" s="61"/>
      <c r="H128" s="61"/>
      <c r="I128" s="61"/>
      <c r="J128" s="61"/>
      <c r="K128" s="46">
        <v>1</v>
      </c>
      <c r="L128" s="55">
        <v>10</v>
      </c>
      <c r="M128" s="52">
        <f t="shared" si="5"/>
        <v>10</v>
      </c>
    </row>
    <row r="129" spans="1:13" ht="12.75">
      <c r="A129" s="39" t="s">
        <v>943</v>
      </c>
      <c r="C129" s="61" t="s">
        <v>2962</v>
      </c>
      <c r="D129" s="61" t="s">
        <v>2996</v>
      </c>
      <c r="E129" s="61" t="s">
        <v>2961</v>
      </c>
      <c r="F129" s="61"/>
      <c r="G129" s="61"/>
      <c r="H129" s="61"/>
      <c r="I129" s="61"/>
      <c r="J129" s="61"/>
      <c r="K129" s="46">
        <v>1</v>
      </c>
      <c r="L129" s="55">
        <v>10</v>
      </c>
      <c r="M129" s="52">
        <f t="shared" si="5"/>
        <v>10</v>
      </c>
    </row>
    <row r="130" spans="1:13" ht="12.75">
      <c r="A130" s="39" t="s">
        <v>943</v>
      </c>
      <c r="C130" s="61" t="s">
        <v>2884</v>
      </c>
      <c r="D130" s="61" t="s">
        <v>2997</v>
      </c>
      <c r="E130" s="134" t="s">
        <v>2998</v>
      </c>
      <c r="K130" s="46">
        <v>1</v>
      </c>
      <c r="L130" s="55">
        <v>12</v>
      </c>
      <c r="M130" s="52">
        <f t="shared" si="5"/>
        <v>12</v>
      </c>
    </row>
    <row r="131" spans="1:13" ht="12.75">
      <c r="A131" s="39" t="s">
        <v>943</v>
      </c>
      <c r="C131" s="61" t="s">
        <v>1680</v>
      </c>
      <c r="D131" s="61" t="s">
        <v>2999</v>
      </c>
      <c r="E131" s="134" t="s">
        <v>3000</v>
      </c>
      <c r="K131" s="46">
        <v>1</v>
      </c>
      <c r="L131" s="55">
        <v>10</v>
      </c>
      <c r="M131" s="52">
        <f t="shared" si="5"/>
        <v>10</v>
      </c>
    </row>
    <row r="132" spans="1:13" ht="12.75">
      <c r="A132" s="39" t="s">
        <v>943</v>
      </c>
      <c r="C132" s="61" t="s">
        <v>2884</v>
      </c>
      <c r="D132" s="61" t="s">
        <v>3001</v>
      </c>
      <c r="E132" s="134" t="s">
        <v>3002</v>
      </c>
      <c r="K132" s="46">
        <v>1</v>
      </c>
      <c r="L132" s="55">
        <v>12</v>
      </c>
      <c r="M132" s="52">
        <f t="shared" si="5"/>
        <v>12</v>
      </c>
    </row>
    <row r="133" spans="1:13" ht="12.75">
      <c r="A133" s="39" t="s">
        <v>943</v>
      </c>
      <c r="C133" s="61" t="s">
        <v>2884</v>
      </c>
      <c r="D133" s="61" t="s">
        <v>3003</v>
      </c>
      <c r="E133" s="134" t="s">
        <v>3002</v>
      </c>
      <c r="K133" s="46">
        <v>1</v>
      </c>
      <c r="L133" s="55">
        <v>12</v>
      </c>
      <c r="M133" s="52">
        <f t="shared" si="5"/>
        <v>12</v>
      </c>
    </row>
    <row r="134" spans="1:13" ht="12.75">
      <c r="A134" s="39" t="s">
        <v>943</v>
      </c>
      <c r="C134" s="61" t="s">
        <v>2884</v>
      </c>
      <c r="D134" s="61" t="s">
        <v>3004</v>
      </c>
      <c r="E134" s="134" t="s">
        <v>3005</v>
      </c>
      <c r="K134" s="46">
        <v>1</v>
      </c>
      <c r="L134" s="55">
        <v>10</v>
      </c>
      <c r="M134" s="52">
        <f t="shared" si="5"/>
        <v>10</v>
      </c>
    </row>
    <row r="135" spans="1:13" ht="12.75">
      <c r="A135" s="39" t="s">
        <v>943</v>
      </c>
      <c r="C135" s="61" t="s">
        <v>2884</v>
      </c>
      <c r="D135" s="61" t="s">
        <v>3006</v>
      </c>
      <c r="E135" s="134" t="s">
        <v>3007</v>
      </c>
      <c r="K135" s="46">
        <v>1</v>
      </c>
      <c r="L135" s="55">
        <v>13</v>
      </c>
      <c r="M135" s="52">
        <f t="shared" si="5"/>
        <v>13</v>
      </c>
    </row>
    <row r="136" spans="1:13" ht="12.75">
      <c r="A136" s="39" t="s">
        <v>943</v>
      </c>
      <c r="C136" s="61" t="s">
        <v>1680</v>
      </c>
      <c r="D136" s="61" t="s">
        <v>3008</v>
      </c>
      <c r="E136" s="134" t="s">
        <v>3009</v>
      </c>
      <c r="K136" s="46">
        <v>1</v>
      </c>
      <c r="L136" s="55">
        <v>15</v>
      </c>
      <c r="M136" s="52">
        <f t="shared" si="5"/>
        <v>15</v>
      </c>
    </row>
    <row r="137" spans="1:13" ht="12.75">
      <c r="A137" s="39" t="s">
        <v>943</v>
      </c>
      <c r="C137" s="61" t="s">
        <v>1680</v>
      </c>
      <c r="D137" s="61" t="s">
        <v>3008</v>
      </c>
      <c r="E137" s="134">
        <v>1982</v>
      </c>
      <c r="K137" s="46">
        <v>1</v>
      </c>
      <c r="L137" s="55">
        <v>12</v>
      </c>
      <c r="M137" s="52">
        <f t="shared" si="5"/>
        <v>12</v>
      </c>
    </row>
    <row r="138" spans="1:13" ht="12.75">
      <c r="A138" s="39" t="s">
        <v>943</v>
      </c>
      <c r="C138" s="61" t="s">
        <v>2884</v>
      </c>
      <c r="D138" s="61" t="s">
        <v>3010</v>
      </c>
      <c r="E138" s="134" t="s">
        <v>3011</v>
      </c>
      <c r="K138" s="46">
        <v>1</v>
      </c>
      <c r="L138" s="55">
        <v>12</v>
      </c>
      <c r="M138" s="52">
        <f t="shared" si="5"/>
        <v>12</v>
      </c>
    </row>
    <row r="139" spans="1:13" ht="12.75">
      <c r="A139" s="39" t="s">
        <v>943</v>
      </c>
      <c r="C139" s="61" t="s">
        <v>1680</v>
      </c>
      <c r="D139" s="61" t="s">
        <v>3004</v>
      </c>
      <c r="E139" s="134" t="s">
        <v>2938</v>
      </c>
      <c r="K139" s="46">
        <v>1</v>
      </c>
      <c r="L139" s="55">
        <v>12</v>
      </c>
      <c r="M139" s="52">
        <f t="shared" si="5"/>
        <v>12</v>
      </c>
    </row>
    <row r="140" spans="1:13" ht="12.75">
      <c r="A140" s="39" t="s">
        <v>943</v>
      </c>
      <c r="C140" s="61" t="s">
        <v>1680</v>
      </c>
      <c r="D140" s="61" t="s">
        <v>2999</v>
      </c>
      <c r="E140" s="134" t="s">
        <v>2940</v>
      </c>
      <c r="K140" s="46">
        <v>1</v>
      </c>
      <c r="L140" s="55">
        <v>12</v>
      </c>
      <c r="M140" s="52">
        <f t="shared" si="5"/>
        <v>12</v>
      </c>
    </row>
    <row r="141" spans="1:13" ht="12.75">
      <c r="A141" s="39" t="s">
        <v>943</v>
      </c>
      <c r="C141" s="61" t="s">
        <v>2853</v>
      </c>
      <c r="D141" s="61" t="s">
        <v>3004</v>
      </c>
      <c r="E141" s="134" t="s">
        <v>3012</v>
      </c>
      <c r="K141" s="46">
        <v>1</v>
      </c>
      <c r="L141" s="55">
        <v>10</v>
      </c>
      <c r="M141" s="52">
        <f t="shared" si="5"/>
        <v>10</v>
      </c>
    </row>
    <row r="142" spans="1:13" ht="12.75">
      <c r="A142" s="39" t="s">
        <v>943</v>
      </c>
      <c r="C142" s="61" t="s">
        <v>1680</v>
      </c>
      <c r="D142" s="61" t="s">
        <v>2999</v>
      </c>
      <c r="E142" s="134">
        <v>1973</v>
      </c>
      <c r="K142" s="46">
        <v>1</v>
      </c>
      <c r="L142" s="55">
        <v>12</v>
      </c>
      <c r="M142" s="52">
        <f t="shared" si="5"/>
        <v>12</v>
      </c>
    </row>
    <row r="143" spans="1:13" ht="12.75">
      <c r="A143" s="39" t="s">
        <v>943</v>
      </c>
      <c r="C143" s="61" t="s">
        <v>2948</v>
      </c>
      <c r="D143" s="61" t="s">
        <v>3013</v>
      </c>
      <c r="E143" s="134" t="s">
        <v>2850</v>
      </c>
      <c r="K143" s="46">
        <v>1</v>
      </c>
      <c r="L143" s="55">
        <v>14</v>
      </c>
      <c r="M143" s="52">
        <f t="shared" si="5"/>
        <v>14</v>
      </c>
    </row>
    <row r="144" spans="3:4" ht="12.75">
      <c r="C144" s="61"/>
      <c r="D144" s="61"/>
    </row>
    <row r="145" spans="3:4" ht="12.75">
      <c r="C145" s="61"/>
      <c r="D145" s="61"/>
    </row>
    <row r="146" spans="3:4" ht="12.75">
      <c r="C146" s="143" t="s">
        <v>3014</v>
      </c>
      <c r="D146" s="61"/>
    </row>
    <row r="147" spans="1:13" ht="12.75">
      <c r="A147" s="39" t="s">
        <v>952</v>
      </c>
      <c r="C147" s="61" t="s">
        <v>2643</v>
      </c>
      <c r="D147" s="61" t="s">
        <v>3015</v>
      </c>
      <c r="E147" s="134" t="s">
        <v>37</v>
      </c>
      <c r="K147" s="46">
        <v>1</v>
      </c>
      <c r="L147" s="55">
        <v>10</v>
      </c>
      <c r="M147" s="52">
        <f aca="true" t="shared" si="6" ref="M147:M152">SUM(K147*L147)</f>
        <v>10</v>
      </c>
    </row>
    <row r="148" spans="1:13" ht="12.75">
      <c r="A148" s="39" t="s">
        <v>943</v>
      </c>
      <c r="C148" s="61" t="s">
        <v>2884</v>
      </c>
      <c r="D148" s="61" t="s">
        <v>3016</v>
      </c>
      <c r="E148" s="134" t="s">
        <v>3017</v>
      </c>
      <c r="K148" s="46">
        <v>2</v>
      </c>
      <c r="L148" s="55">
        <v>9</v>
      </c>
      <c r="M148" s="52">
        <f t="shared" si="6"/>
        <v>18</v>
      </c>
    </row>
    <row r="149" spans="1:13" ht="12.75">
      <c r="A149" s="39" t="s">
        <v>952</v>
      </c>
      <c r="C149" s="61" t="s">
        <v>2884</v>
      </c>
      <c r="D149" s="61" t="s">
        <v>3018</v>
      </c>
      <c r="E149" s="134" t="s">
        <v>3017</v>
      </c>
      <c r="K149" s="46">
        <v>1</v>
      </c>
      <c r="L149" s="55">
        <v>12</v>
      </c>
      <c r="M149" s="52">
        <f t="shared" si="6"/>
        <v>12</v>
      </c>
    </row>
    <row r="150" spans="1:13" ht="12.75">
      <c r="A150" s="39" t="s">
        <v>952</v>
      </c>
      <c r="C150" s="61" t="s">
        <v>2884</v>
      </c>
      <c r="D150" s="61" t="s">
        <v>3019</v>
      </c>
      <c r="E150" s="134" t="s">
        <v>3017</v>
      </c>
      <c r="K150" s="46">
        <v>1</v>
      </c>
      <c r="L150" s="55">
        <v>7</v>
      </c>
      <c r="M150" s="52">
        <f t="shared" si="6"/>
        <v>7</v>
      </c>
    </row>
    <row r="151" spans="1:13" ht="12.75">
      <c r="A151" s="39" t="s">
        <v>952</v>
      </c>
      <c r="C151" s="61" t="s">
        <v>1680</v>
      </c>
      <c r="D151" s="61" t="s">
        <v>3020</v>
      </c>
      <c r="E151" s="134" t="s">
        <v>3021</v>
      </c>
      <c r="K151" s="46">
        <v>1</v>
      </c>
      <c r="L151" s="55">
        <v>7</v>
      </c>
      <c r="M151" s="52">
        <f t="shared" si="6"/>
        <v>7</v>
      </c>
    </row>
    <row r="152" spans="1:13" ht="12.75">
      <c r="A152" s="39" t="s">
        <v>952</v>
      </c>
      <c r="C152" s="61" t="s">
        <v>1680</v>
      </c>
      <c r="D152" s="61" t="s">
        <v>3020</v>
      </c>
      <c r="E152" s="134" t="s">
        <v>2938</v>
      </c>
      <c r="K152" s="46">
        <v>1</v>
      </c>
      <c r="L152" s="55">
        <v>7</v>
      </c>
      <c r="M152" s="52">
        <f t="shared" si="6"/>
        <v>7</v>
      </c>
    </row>
    <row r="153" spans="3:4" ht="12.75">
      <c r="C153" s="61"/>
      <c r="D153" s="61"/>
    </row>
    <row r="154" spans="3:4" ht="12.75">
      <c r="C154" s="61"/>
      <c r="D154" s="61"/>
    </row>
    <row r="155" spans="3:4" ht="12.75">
      <c r="C155" s="143" t="s">
        <v>3022</v>
      </c>
      <c r="D155" s="61"/>
    </row>
    <row r="156" spans="1:13" ht="12.75">
      <c r="A156" s="39" t="s">
        <v>952</v>
      </c>
      <c r="C156" s="61" t="s">
        <v>1680</v>
      </c>
      <c r="D156" s="61" t="s">
        <v>3023</v>
      </c>
      <c r="E156" s="134" t="s">
        <v>2938</v>
      </c>
      <c r="K156" s="46">
        <v>1</v>
      </c>
      <c r="L156" s="55">
        <v>3</v>
      </c>
      <c r="M156" s="52">
        <f>SUM(K156*L156)</f>
        <v>3</v>
      </c>
    </row>
    <row r="157" spans="1:13" ht="12.75">
      <c r="A157" s="39" t="s">
        <v>952</v>
      </c>
      <c r="C157" s="61" t="s">
        <v>3024</v>
      </c>
      <c r="D157" s="61" t="s">
        <v>3023</v>
      </c>
      <c r="E157" s="134" t="s">
        <v>1838</v>
      </c>
      <c r="K157" s="46">
        <v>1</v>
      </c>
      <c r="L157" s="55">
        <v>3</v>
      </c>
      <c r="M157" s="52">
        <f>SUM(K157*L157)</f>
        <v>3</v>
      </c>
    </row>
    <row r="158" spans="3:4" ht="12.75">
      <c r="C158" s="61"/>
      <c r="D158" s="61"/>
    </row>
    <row r="159" spans="3:4" ht="12.75">
      <c r="C159" s="61"/>
      <c r="D159" s="61"/>
    </row>
    <row r="160" spans="3:4" ht="12.75">
      <c r="C160" s="143" t="s">
        <v>3025</v>
      </c>
      <c r="D160" s="61"/>
    </row>
    <row r="161" spans="1:13" ht="12.75">
      <c r="A161" s="39" t="s">
        <v>952</v>
      </c>
      <c r="C161" s="61" t="s">
        <v>2884</v>
      </c>
      <c r="D161" s="61" t="s">
        <v>3026</v>
      </c>
      <c r="E161" s="134" t="s">
        <v>2978</v>
      </c>
      <c r="K161" s="46">
        <v>1</v>
      </c>
      <c r="L161" s="55">
        <v>12</v>
      </c>
      <c r="M161" s="52">
        <f>SUM(K161*L161)</f>
        <v>12</v>
      </c>
    </row>
    <row r="162" spans="1:13" ht="12.75">
      <c r="A162" s="39" t="s">
        <v>943</v>
      </c>
      <c r="C162" s="61" t="s">
        <v>2948</v>
      </c>
      <c r="D162" s="61" t="s">
        <v>1714</v>
      </c>
      <c r="E162" s="134" t="s">
        <v>2850</v>
      </c>
      <c r="K162" s="46">
        <v>1</v>
      </c>
      <c r="L162" s="55">
        <v>12</v>
      </c>
      <c r="M162" s="52">
        <f>SUM(K162*L162)</f>
        <v>12</v>
      </c>
    </row>
    <row r="163" spans="1:13" ht="12.75">
      <c r="A163" s="39" t="s">
        <v>943</v>
      </c>
      <c r="C163" s="61" t="s">
        <v>2948</v>
      </c>
      <c r="D163" s="61" t="s">
        <v>1714</v>
      </c>
      <c r="E163" s="134" t="s">
        <v>3027</v>
      </c>
      <c r="K163" s="46">
        <v>1</v>
      </c>
      <c r="L163" s="55">
        <v>12</v>
      </c>
      <c r="M163" s="52">
        <f>SUM(K163*L163)</f>
        <v>12</v>
      </c>
    </row>
    <row r="164" spans="3:4" ht="12.75">
      <c r="C164" s="61"/>
      <c r="D164" s="61"/>
    </row>
    <row r="165" spans="3:4" ht="12.75">
      <c r="C165" s="61"/>
      <c r="D165" s="61"/>
    </row>
    <row r="166" spans="3:4" ht="12.75">
      <c r="C166" s="143" t="s">
        <v>468</v>
      </c>
      <c r="D166" s="61"/>
    </row>
    <row r="167" spans="1:16" ht="12.75">
      <c r="A167" s="76" t="s">
        <v>943</v>
      </c>
      <c r="B167" s="139"/>
      <c r="C167" s="140" t="s">
        <v>3028</v>
      </c>
      <c r="D167" s="140" t="s">
        <v>3029</v>
      </c>
      <c r="E167" s="141" t="s">
        <v>3030</v>
      </c>
      <c r="F167" s="141"/>
      <c r="G167" s="141"/>
      <c r="H167" s="141"/>
      <c r="I167" s="141"/>
      <c r="J167" s="141"/>
      <c r="P167" s="41">
        <v>7</v>
      </c>
    </row>
    <row r="168" spans="1:16" ht="12.75">
      <c r="A168" s="76" t="s">
        <v>943</v>
      </c>
      <c r="B168" s="139"/>
      <c r="C168" s="140" t="s">
        <v>3031</v>
      </c>
      <c r="D168" s="140" t="s">
        <v>3029</v>
      </c>
      <c r="E168" s="141" t="s">
        <v>3030</v>
      </c>
      <c r="F168" s="141"/>
      <c r="G168" s="141"/>
      <c r="H168" s="141"/>
      <c r="I168" s="141"/>
      <c r="J168" s="141"/>
      <c r="P168" s="41">
        <v>7</v>
      </c>
    </row>
    <row r="169" spans="1:13" ht="12.75">
      <c r="A169" s="39" t="s">
        <v>943</v>
      </c>
      <c r="C169" s="61" t="s">
        <v>3032</v>
      </c>
      <c r="D169" s="61" t="s">
        <v>3033</v>
      </c>
      <c r="K169" s="46">
        <v>1</v>
      </c>
      <c r="L169" s="55">
        <v>5</v>
      </c>
      <c r="M169" s="52">
        <f>SUM(K169*L169)</f>
        <v>5</v>
      </c>
    </row>
    <row r="170" spans="1:13" ht="12.75">
      <c r="A170" t="s">
        <v>943</v>
      </c>
      <c r="C170" t="s">
        <v>3034</v>
      </c>
      <c r="D170" s="61">
        <v>1975</v>
      </c>
      <c r="E170"/>
      <c r="F170"/>
      <c r="G170"/>
      <c r="H170"/>
      <c r="I170"/>
      <c r="J170"/>
      <c r="K170" s="39">
        <v>1</v>
      </c>
      <c r="L170" s="55">
        <v>5</v>
      </c>
      <c r="M170" s="52">
        <v>6</v>
      </c>
    </row>
    <row r="171" ht="12.75">
      <c r="D171" s="61"/>
    </row>
  </sheetData>
  <sheetProtection selectLockedCells="1" selectUnlockedCells="1"/>
  <mergeCells count="1">
    <mergeCell ref="B1:K1"/>
  </mergeCells>
  <printOptions/>
  <pageMargins left="0.25" right="0.25" top="0.25" bottom="0.25" header="0.5118055555555555" footer="0.5118055555555555"/>
  <pageSetup horizontalDpi="300" verticalDpi="300" orientation="landscape" scale="83"/>
  <rowBreaks count="3" manualBreakCount="3">
    <brk id="47" max="255" man="1"/>
    <brk id="100" max="255" man="1"/>
    <brk id="14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17"/>
  <sheetViews>
    <sheetView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7109375" style="39" customWidth="1"/>
    <col min="2" max="2" width="9.7109375" style="39" customWidth="1"/>
    <col min="3" max="3" width="35.7109375" style="39" customWidth="1"/>
    <col min="4" max="4" width="45.7109375" style="39" customWidth="1"/>
    <col min="5" max="5" width="46.57421875" style="39" customWidth="1"/>
    <col min="6" max="9" width="1.7109375" style="39" customWidth="1"/>
    <col min="10" max="10" width="1.7109375" style="0" customWidth="1"/>
    <col min="11" max="11" width="9.140625" style="39" customWidth="1"/>
    <col min="14" max="15" width="1.7109375" style="0" customWidth="1"/>
    <col min="16" max="16" width="9.140625" style="41" customWidth="1"/>
  </cols>
  <sheetData>
    <row r="1" spans="2:10" ht="20.25">
      <c r="B1" s="170" t="s">
        <v>3035</v>
      </c>
      <c r="C1" s="170"/>
      <c r="D1" s="170"/>
      <c r="E1" s="170"/>
      <c r="F1" s="170"/>
      <c r="G1" s="170"/>
      <c r="H1" s="170"/>
      <c r="I1" s="170"/>
      <c r="J1" s="170"/>
    </row>
    <row r="2" spans="2:10" ht="20.25">
      <c r="B2" s="80"/>
      <c r="C2" s="80"/>
      <c r="D2" s="80"/>
      <c r="E2" s="80"/>
      <c r="F2" s="80"/>
      <c r="G2" s="80"/>
      <c r="H2" s="80"/>
      <c r="I2" s="80"/>
      <c r="J2" s="80"/>
    </row>
    <row r="3" spans="2:18" ht="15.75">
      <c r="B3" s="44"/>
      <c r="C3" s="44"/>
      <c r="D3" s="44"/>
      <c r="E3" s="44"/>
      <c r="F3" s="44"/>
      <c r="G3" s="44"/>
      <c r="H3" s="44"/>
      <c r="I3" s="44"/>
      <c r="J3" s="44"/>
      <c r="K3" s="49" t="s">
        <v>939</v>
      </c>
      <c r="L3" s="49" t="s">
        <v>939</v>
      </c>
      <c r="M3" s="49" t="s">
        <v>939</v>
      </c>
      <c r="N3" s="49"/>
      <c r="O3" s="49"/>
      <c r="P3" s="85" t="s">
        <v>939</v>
      </c>
      <c r="R3" s="72"/>
    </row>
    <row r="4" spans="2:18" ht="15">
      <c r="B4" s="126"/>
      <c r="C4" s="126"/>
      <c r="D4" s="126"/>
      <c r="E4" s="126"/>
      <c r="F4" s="126"/>
      <c r="G4" s="126"/>
      <c r="H4" s="126"/>
      <c r="I4" s="126"/>
      <c r="J4" s="126"/>
      <c r="K4" s="82">
        <f>SUM(K7:K100)</f>
        <v>4</v>
      </c>
      <c r="L4" s="70">
        <f>SUM(L7:L999)</f>
        <v>23</v>
      </c>
      <c r="M4" s="70">
        <f>SUM(M7:M999)</f>
        <v>23</v>
      </c>
      <c r="N4" s="49"/>
      <c r="O4" s="49"/>
      <c r="P4" s="67">
        <f>SUM(P7:P999)</f>
        <v>15</v>
      </c>
      <c r="R4" s="72"/>
    </row>
    <row r="5" spans="5:10" ht="12.75">
      <c r="E5" s="46"/>
      <c r="F5" s="46"/>
      <c r="G5" s="46"/>
      <c r="H5" s="46"/>
      <c r="I5" s="46"/>
      <c r="J5" s="46"/>
    </row>
    <row r="6" spans="1:16" ht="12.75">
      <c r="A6" s="48" t="s">
        <v>943</v>
      </c>
      <c r="B6" s="48" t="s">
        <v>944</v>
      </c>
      <c r="C6" s="48" t="s">
        <v>2809</v>
      </c>
      <c r="D6" s="48" t="s">
        <v>946</v>
      </c>
      <c r="E6" s="49" t="s">
        <v>2810</v>
      </c>
      <c r="F6" s="49"/>
      <c r="G6" s="49"/>
      <c r="H6" s="49"/>
      <c r="I6" s="49"/>
      <c r="J6" s="49"/>
      <c r="K6" s="48" t="s">
        <v>947</v>
      </c>
      <c r="L6" s="48" t="s">
        <v>1862</v>
      </c>
      <c r="M6" s="48" t="s">
        <v>939</v>
      </c>
      <c r="N6" s="48"/>
      <c r="O6" s="48"/>
      <c r="P6" s="41" t="s">
        <v>942</v>
      </c>
    </row>
    <row r="7" spans="1:15" ht="12.75">
      <c r="A7" s="39" t="s">
        <v>943</v>
      </c>
      <c r="B7" s="39" t="s">
        <v>1190</v>
      </c>
      <c r="C7" s="39" t="s">
        <v>1355</v>
      </c>
      <c r="D7" s="39" t="s">
        <v>3036</v>
      </c>
      <c r="K7" s="39">
        <v>1</v>
      </c>
      <c r="L7" s="52">
        <v>13</v>
      </c>
      <c r="M7" s="52">
        <f>SUM(K7*L7)</f>
        <v>13</v>
      </c>
      <c r="N7" s="52"/>
      <c r="O7" s="52"/>
    </row>
    <row r="8" spans="12:15" ht="12.75">
      <c r="L8" s="52"/>
      <c r="M8" s="52"/>
      <c r="N8" s="52"/>
      <c r="O8" s="52"/>
    </row>
    <row r="9" spans="1:16" ht="12.75">
      <c r="A9" s="39" t="s">
        <v>943</v>
      </c>
      <c r="C9" s="76" t="s">
        <v>1167</v>
      </c>
      <c r="D9" s="76" t="s">
        <v>3037</v>
      </c>
      <c r="E9" s="76" t="s">
        <v>3038</v>
      </c>
      <c r="L9" s="52"/>
      <c r="M9" s="52"/>
      <c r="N9" s="52"/>
      <c r="O9" s="52"/>
      <c r="P9" s="41">
        <v>3</v>
      </c>
    </row>
    <row r="10" spans="1:16" ht="12.75">
      <c r="A10" s="39" t="s">
        <v>943</v>
      </c>
      <c r="C10" s="76" t="s">
        <v>1167</v>
      </c>
      <c r="D10" s="76" t="s">
        <v>3037</v>
      </c>
      <c r="E10" s="76" t="s">
        <v>3039</v>
      </c>
      <c r="L10" s="52"/>
      <c r="M10" s="52"/>
      <c r="N10" s="52"/>
      <c r="O10" s="52"/>
      <c r="P10" s="41">
        <v>3</v>
      </c>
    </row>
    <row r="11" spans="1:16" ht="12.75">
      <c r="A11" s="39" t="s">
        <v>943</v>
      </c>
      <c r="C11" s="76" t="s">
        <v>3040</v>
      </c>
      <c r="D11" s="76" t="s">
        <v>2848</v>
      </c>
      <c r="E11" s="76" t="s">
        <v>3041</v>
      </c>
      <c r="F11" s="76"/>
      <c r="G11" s="76"/>
      <c r="H11" s="76"/>
      <c r="I11" s="76"/>
      <c r="L11" s="52"/>
      <c r="M11" s="52"/>
      <c r="N11" s="52"/>
      <c r="O11" s="52"/>
      <c r="P11" s="41">
        <v>3</v>
      </c>
    </row>
    <row r="12" spans="1:16" ht="12.75">
      <c r="A12" s="39" t="s">
        <v>943</v>
      </c>
      <c r="C12" s="76" t="s">
        <v>1514</v>
      </c>
      <c r="D12" s="76" t="s">
        <v>2820</v>
      </c>
      <c r="E12" s="76" t="s">
        <v>3042</v>
      </c>
      <c r="L12" s="52"/>
      <c r="M12" s="52"/>
      <c r="N12" s="52"/>
      <c r="O12" s="52"/>
      <c r="P12" s="41">
        <v>3</v>
      </c>
    </row>
    <row r="13" spans="1:16" ht="12.75">
      <c r="A13" s="39" t="s">
        <v>943</v>
      </c>
      <c r="C13" s="76" t="s">
        <v>3043</v>
      </c>
      <c r="D13" s="76" t="s">
        <v>3044</v>
      </c>
      <c r="E13" s="76" t="s">
        <v>3045</v>
      </c>
      <c r="F13" s="76"/>
      <c r="G13" s="76"/>
      <c r="H13" s="76"/>
      <c r="I13" s="76"/>
      <c r="L13" s="52"/>
      <c r="M13" s="52"/>
      <c r="N13" s="52"/>
      <c r="O13" s="52"/>
      <c r="P13" s="41">
        <v>3</v>
      </c>
    </row>
    <row r="14" spans="1:15" ht="12.75">
      <c r="A14" s="39" t="s">
        <v>943</v>
      </c>
      <c r="C14" s="39" t="s">
        <v>1929</v>
      </c>
      <c r="D14" s="39" t="s">
        <v>3046</v>
      </c>
      <c r="E14" s="39" t="s">
        <v>3047</v>
      </c>
      <c r="K14" s="39">
        <v>1</v>
      </c>
      <c r="L14" s="52">
        <v>3</v>
      </c>
      <c r="M14" s="52">
        <f>SUM(K14*L14)</f>
        <v>3</v>
      </c>
      <c r="N14" s="52"/>
      <c r="O14" s="52"/>
    </row>
    <row r="16" spans="1:15" ht="12.75">
      <c r="A16" s="39" t="s">
        <v>943</v>
      </c>
      <c r="C16" s="39" t="s">
        <v>3048</v>
      </c>
      <c r="K16" s="39">
        <v>1</v>
      </c>
      <c r="L16" s="52">
        <v>2</v>
      </c>
      <c r="M16" s="52">
        <f>SUM(K16*L16)</f>
        <v>2</v>
      </c>
      <c r="N16" s="52"/>
      <c r="O16" s="52"/>
    </row>
    <row r="17" spans="1:15" ht="12.75">
      <c r="A17" s="39" t="s">
        <v>952</v>
      </c>
      <c r="C17" s="39" t="s">
        <v>3049</v>
      </c>
      <c r="K17" s="39">
        <v>1</v>
      </c>
      <c r="L17" s="52">
        <v>5</v>
      </c>
      <c r="M17" s="52">
        <f>SUM(K17*L17)</f>
        <v>5</v>
      </c>
      <c r="N17" s="52"/>
      <c r="O17" s="52"/>
    </row>
  </sheetData>
  <sheetProtection selectLockedCells="1" selectUnlockedCells="1"/>
  <mergeCells count="1">
    <mergeCell ref="B1:J1"/>
  </mergeCells>
  <printOptions/>
  <pageMargins left="0.25" right="0.25" top="0.25" bottom="0.25" header="0.5118055555555555" footer="0.5118055555555555"/>
  <pageSetup horizontalDpi="300" verticalDpi="3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Dale</cp:lastModifiedBy>
  <dcterms:modified xsi:type="dcterms:W3CDTF">2015-02-01T23:13:59Z</dcterms:modified>
  <cp:category/>
  <cp:version/>
  <cp:contentType/>
  <cp:contentStatus/>
</cp:coreProperties>
</file>